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PERANGKAT\FIX\"/>
    </mc:Choice>
  </mc:AlternateContent>
  <bookViews>
    <workbookView xWindow="0" yWindow="0" windowWidth="20490" windowHeight="7155"/>
  </bookViews>
  <sheets>
    <sheet name="NILA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4" i="1" l="1"/>
  <c r="AA96" i="1"/>
  <c r="Z96" i="1"/>
  <c r="Y96" i="1"/>
  <c r="X96" i="1"/>
  <c r="W96" i="1"/>
  <c r="V96" i="1"/>
  <c r="U96" i="1"/>
  <c r="T96" i="1"/>
  <c r="S96" i="1"/>
  <c r="R96" i="1"/>
  <c r="Q96" i="1"/>
  <c r="P96" i="1"/>
  <c r="N96" i="1"/>
  <c r="M96" i="1"/>
  <c r="L96" i="1"/>
  <c r="K96" i="1"/>
  <c r="J96" i="1"/>
  <c r="I96" i="1"/>
  <c r="H96" i="1"/>
  <c r="G96" i="1"/>
  <c r="F96" i="1"/>
  <c r="E96" i="1"/>
  <c r="D96" i="1"/>
  <c r="C96" i="1"/>
  <c r="AA95" i="1"/>
  <c r="Z95" i="1"/>
  <c r="Y95" i="1"/>
  <c r="X95" i="1"/>
  <c r="W95" i="1"/>
  <c r="V95" i="1"/>
  <c r="U95" i="1"/>
  <c r="T95" i="1"/>
  <c r="S95" i="1"/>
  <c r="R95" i="1"/>
  <c r="Q95" i="1"/>
  <c r="P95" i="1"/>
  <c r="N95" i="1"/>
  <c r="M95" i="1"/>
  <c r="L95" i="1"/>
  <c r="K95" i="1"/>
  <c r="J95" i="1"/>
  <c r="I95" i="1"/>
  <c r="H95" i="1"/>
  <c r="G95" i="1"/>
  <c r="F95" i="1"/>
  <c r="E95" i="1"/>
  <c r="D95" i="1"/>
  <c r="C95" i="1"/>
  <c r="AB94" i="1"/>
  <c r="O94" i="1"/>
  <c r="AB93" i="1"/>
  <c r="O93" i="1"/>
  <c r="AB92" i="1"/>
  <c r="O92" i="1"/>
  <c r="AB91" i="1"/>
  <c r="O91" i="1"/>
  <c r="AB90" i="1"/>
  <c r="O90" i="1"/>
  <c r="AB89" i="1"/>
  <c r="O89" i="1"/>
  <c r="AB88" i="1"/>
  <c r="O88" i="1"/>
  <c r="AB87" i="1"/>
  <c r="O87" i="1"/>
  <c r="AB86" i="1"/>
  <c r="O86" i="1"/>
  <c r="AB85" i="1"/>
  <c r="O85" i="1"/>
  <c r="AB84" i="1"/>
  <c r="O84" i="1"/>
  <c r="AB83" i="1"/>
  <c r="O83" i="1"/>
  <c r="AB82" i="1"/>
  <c r="O82" i="1"/>
  <c r="AB81" i="1"/>
  <c r="O81" i="1"/>
  <c r="AB80" i="1"/>
  <c r="O80" i="1"/>
  <c r="AB79" i="1"/>
  <c r="O79" i="1"/>
  <c r="AB78" i="1"/>
  <c r="O78" i="1"/>
  <c r="AB77" i="1"/>
  <c r="O77" i="1"/>
  <c r="AB76" i="1"/>
  <c r="O76" i="1"/>
  <c r="AB75" i="1"/>
  <c r="O75" i="1"/>
  <c r="AB74" i="1"/>
  <c r="O74" i="1"/>
  <c r="AB73" i="1"/>
  <c r="O73" i="1"/>
  <c r="AB72" i="1"/>
  <c r="O72" i="1"/>
  <c r="AB71" i="1"/>
  <c r="O71" i="1"/>
  <c r="AB70" i="1"/>
  <c r="O70" i="1"/>
  <c r="O95" i="1" s="1"/>
  <c r="AA64" i="1"/>
  <c r="Z64" i="1"/>
  <c r="Y64" i="1"/>
  <c r="X64" i="1"/>
  <c r="W64" i="1"/>
  <c r="V64" i="1"/>
  <c r="U64" i="1"/>
  <c r="T64" i="1"/>
  <c r="S64" i="1"/>
  <c r="R64" i="1"/>
  <c r="P64" i="1"/>
  <c r="N64" i="1"/>
  <c r="M64" i="1"/>
  <c r="L64" i="1"/>
  <c r="K64" i="1"/>
  <c r="J64" i="1"/>
  <c r="I64" i="1"/>
  <c r="H64" i="1"/>
  <c r="G64" i="1"/>
  <c r="F64" i="1"/>
  <c r="E64" i="1"/>
  <c r="D64" i="1"/>
  <c r="C64" i="1"/>
  <c r="AA63" i="1"/>
  <c r="Z63" i="1"/>
  <c r="Y63" i="1"/>
  <c r="X63" i="1"/>
  <c r="W63" i="1"/>
  <c r="V63" i="1"/>
  <c r="U63" i="1"/>
  <c r="T63" i="1"/>
  <c r="S63" i="1"/>
  <c r="R63" i="1"/>
  <c r="Q63" i="1"/>
  <c r="P63" i="1"/>
  <c r="N63" i="1"/>
  <c r="M63" i="1"/>
  <c r="L63" i="1"/>
  <c r="K63" i="1"/>
  <c r="J63" i="1"/>
  <c r="I63" i="1"/>
  <c r="H63" i="1"/>
  <c r="G63" i="1"/>
  <c r="F63" i="1"/>
  <c r="E63" i="1"/>
  <c r="D63" i="1"/>
  <c r="C63" i="1"/>
  <c r="AB62" i="1"/>
  <c r="O62" i="1"/>
  <c r="AB61" i="1"/>
  <c r="O61" i="1"/>
  <c r="AB60" i="1"/>
  <c r="O60" i="1"/>
  <c r="AB59" i="1"/>
  <c r="O59" i="1"/>
  <c r="AB58" i="1"/>
  <c r="O58" i="1"/>
  <c r="AB57" i="1"/>
  <c r="O57" i="1"/>
  <c r="AB56" i="1"/>
  <c r="O56" i="1"/>
  <c r="AB55" i="1"/>
  <c r="O55" i="1"/>
  <c r="AB54" i="1"/>
  <c r="O54" i="1"/>
  <c r="AB53" i="1"/>
  <c r="O53" i="1"/>
  <c r="AB52" i="1"/>
  <c r="O52" i="1"/>
  <c r="AB51" i="1"/>
  <c r="O51" i="1"/>
  <c r="AB50" i="1"/>
  <c r="O50" i="1"/>
  <c r="AB49" i="1"/>
  <c r="O49" i="1"/>
  <c r="AB48" i="1"/>
  <c r="O48" i="1"/>
  <c r="AB47" i="1"/>
  <c r="O47" i="1"/>
  <c r="AB46" i="1"/>
  <c r="O46" i="1"/>
  <c r="AB45" i="1"/>
  <c r="O45" i="1"/>
  <c r="AB44" i="1"/>
  <c r="O44" i="1"/>
  <c r="AB43" i="1"/>
  <c r="O43" i="1"/>
  <c r="AB42" i="1"/>
  <c r="O42" i="1"/>
  <c r="AB41" i="1"/>
  <c r="O41" i="1"/>
  <c r="AB40" i="1"/>
  <c r="O40" i="1"/>
  <c r="AB39" i="1"/>
  <c r="O39" i="1"/>
  <c r="AB38" i="1"/>
  <c r="O38" i="1"/>
  <c r="O63" i="1" s="1"/>
  <c r="AA32" i="1"/>
  <c r="Z32" i="1"/>
  <c r="Y32" i="1"/>
  <c r="X32" i="1"/>
  <c r="W32" i="1"/>
  <c r="V32" i="1"/>
  <c r="U32" i="1"/>
  <c r="T32" i="1"/>
  <c r="S32" i="1"/>
  <c r="R32" i="1"/>
  <c r="Q32" i="1"/>
  <c r="P32" i="1"/>
  <c r="N32" i="1"/>
  <c r="M32" i="1"/>
  <c r="L32" i="1"/>
  <c r="K32" i="1"/>
  <c r="J32" i="1"/>
  <c r="I32" i="1"/>
  <c r="H32" i="1"/>
  <c r="G32" i="1"/>
  <c r="F32" i="1"/>
  <c r="E32" i="1"/>
  <c r="D32" i="1"/>
  <c r="C32" i="1"/>
  <c r="AA31" i="1"/>
  <c r="Z31" i="1"/>
  <c r="Y31" i="1"/>
  <c r="X31" i="1"/>
  <c r="W31" i="1"/>
  <c r="V31" i="1"/>
  <c r="U31" i="1"/>
  <c r="T31" i="1"/>
  <c r="S31" i="1"/>
  <c r="R31" i="1"/>
  <c r="Q31" i="1"/>
  <c r="P31" i="1"/>
  <c r="N31" i="1"/>
  <c r="M31" i="1"/>
  <c r="L31" i="1"/>
  <c r="K31" i="1"/>
  <c r="J31" i="1"/>
  <c r="I31" i="1"/>
  <c r="H31" i="1"/>
  <c r="G31" i="1"/>
  <c r="F31" i="1"/>
  <c r="E31" i="1"/>
  <c r="D31" i="1"/>
  <c r="C31" i="1"/>
  <c r="AB30" i="1"/>
  <c r="O30" i="1"/>
  <c r="AB29" i="1"/>
  <c r="O29" i="1"/>
  <c r="AB28" i="1"/>
  <c r="O28" i="1"/>
  <c r="AB27" i="1"/>
  <c r="O27" i="1"/>
  <c r="AB26" i="1"/>
  <c r="O26" i="1"/>
  <c r="AB25" i="1"/>
  <c r="O25" i="1"/>
  <c r="AB24" i="1"/>
  <c r="O24" i="1"/>
  <c r="AB23" i="1"/>
  <c r="O23" i="1"/>
  <c r="AB22" i="1"/>
  <c r="O22" i="1"/>
  <c r="AB21" i="1"/>
  <c r="O21" i="1"/>
  <c r="AB20" i="1"/>
  <c r="O20" i="1"/>
  <c r="AB19" i="1"/>
  <c r="AC19" i="1" s="1"/>
  <c r="O19" i="1"/>
  <c r="AB18" i="1"/>
  <c r="O18" i="1"/>
  <c r="AB17" i="1"/>
  <c r="AC17" i="1" s="1"/>
  <c r="O17" i="1"/>
  <c r="AB16" i="1"/>
  <c r="O16" i="1"/>
  <c r="AB15" i="1"/>
  <c r="AC15" i="1" s="1"/>
  <c r="O15" i="1"/>
  <c r="AB14" i="1"/>
  <c r="O14" i="1"/>
  <c r="AB13" i="1"/>
  <c r="AC13" i="1" s="1"/>
  <c r="O13" i="1"/>
  <c r="AB12" i="1"/>
  <c r="O12" i="1"/>
  <c r="AB11" i="1"/>
  <c r="AC11" i="1" s="1"/>
  <c r="O11" i="1"/>
  <c r="AB10" i="1"/>
  <c r="O10" i="1"/>
  <c r="AB9" i="1"/>
  <c r="AC9" i="1" s="1"/>
  <c r="O9" i="1"/>
  <c r="AB8" i="1"/>
  <c r="O8" i="1"/>
  <c r="AB7" i="1"/>
  <c r="AC7" i="1" s="1"/>
  <c r="O7" i="1"/>
  <c r="AB6" i="1"/>
  <c r="O6" i="1"/>
  <c r="O31" i="1" s="1"/>
  <c r="AC21" i="1" l="1"/>
  <c r="AC23" i="1"/>
  <c r="AC25" i="1"/>
  <c r="AC27" i="1"/>
  <c r="AC40" i="1"/>
  <c r="AC42" i="1"/>
  <c r="AC44" i="1"/>
  <c r="AC46" i="1"/>
  <c r="AC48" i="1"/>
  <c r="AC50" i="1"/>
  <c r="AC52" i="1"/>
  <c r="AC56" i="1"/>
  <c r="AC62" i="1"/>
  <c r="AC71" i="1"/>
  <c r="AC73" i="1"/>
  <c r="AC75" i="1"/>
  <c r="AC77" i="1"/>
  <c r="AC79" i="1"/>
  <c r="AC81" i="1"/>
  <c r="AC83" i="1"/>
  <c r="AC85" i="1"/>
  <c r="AC87" i="1"/>
  <c r="AC89" i="1"/>
  <c r="AC91" i="1"/>
  <c r="AC93" i="1"/>
  <c r="AC29" i="1"/>
  <c r="AC30" i="1"/>
  <c r="AC8" i="1"/>
  <c r="AC10" i="1"/>
  <c r="AC12" i="1"/>
  <c r="AC14" i="1"/>
  <c r="AC16" i="1"/>
  <c r="AC18" i="1"/>
  <c r="AC20" i="1"/>
  <c r="AC22" i="1"/>
  <c r="AC24" i="1"/>
  <c r="AC28" i="1"/>
  <c r="AC39" i="1"/>
  <c r="AC41" i="1"/>
  <c r="AC43" i="1"/>
  <c r="AC45" i="1"/>
  <c r="AC47" i="1"/>
  <c r="AC49" i="1"/>
  <c r="AC51" i="1"/>
  <c r="AC53" i="1"/>
  <c r="AC55" i="1"/>
  <c r="AC57" i="1"/>
  <c r="AC59" i="1"/>
  <c r="AC61" i="1"/>
  <c r="AC72" i="1"/>
  <c r="AC74" i="1"/>
  <c r="AC76" i="1"/>
  <c r="AC78" i="1"/>
  <c r="AC80" i="1"/>
  <c r="AC82" i="1"/>
  <c r="AC84" i="1"/>
  <c r="AC86" i="1"/>
  <c r="AC88" i="1"/>
  <c r="AC90" i="1"/>
  <c r="AC92" i="1"/>
  <c r="AC94" i="1"/>
  <c r="AC26" i="1"/>
  <c r="AC54" i="1"/>
  <c r="AC60" i="1"/>
  <c r="AC58" i="1"/>
  <c r="AC6" i="1"/>
  <c r="AB31" i="1"/>
  <c r="AC38" i="1"/>
  <c r="AB63" i="1"/>
  <c r="AC70" i="1"/>
  <c r="AB95" i="1"/>
  <c r="AC95" i="1" l="1"/>
  <c r="AC63" i="1"/>
  <c r="AC31" i="1"/>
</calcChain>
</file>

<file path=xl/sharedStrings.xml><?xml version="1.0" encoding="utf-8"?>
<sst xmlns="http://schemas.openxmlformats.org/spreadsheetml/2006/main" count="185" uniqueCount="92">
  <si>
    <t>Tabel Nilai Kompetensi Literasi Sains Siswa</t>
  </si>
  <si>
    <t>No.</t>
  </si>
  <si>
    <t>Nama Siswa</t>
  </si>
  <si>
    <t>Nilai Prestest</t>
  </si>
  <si>
    <t>Jumlah</t>
  </si>
  <si>
    <t>Nilai Postest</t>
  </si>
  <si>
    <t xml:space="preserve">N GAIN </t>
  </si>
  <si>
    <t>Kategori</t>
  </si>
  <si>
    <t>A1</t>
  </si>
  <si>
    <t>Sedang</t>
  </si>
  <si>
    <t>A2</t>
  </si>
  <si>
    <t>Tinggi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</si>
  <si>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</si>
  <si>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</si>
  <si>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</si>
  <si>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</si>
  <si>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</si>
  <si>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</si>
  <si>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</si>
  <si>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</si>
  <si>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</si>
  <si>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</si>
  <si>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</si>
  <si>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</si>
  <si>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</si>
  <si>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</si>
  <si>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</si>
  <si>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</si>
  <si>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</si>
  <si>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</si>
  <si>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</si>
  <si>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</si>
  <si>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</si>
  <si>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</si>
  <si>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</si>
  <si>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Rata-rata</t>
  </si>
  <si>
    <t xml:space="preserve">Jumlah jawaban benar 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</si>
  <si>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</si>
  <si>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</si>
  <si>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</si>
  <si>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</si>
  <si>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</si>
  <si>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</si>
  <si>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</si>
  <si>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</si>
  <si>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</si>
  <si>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</si>
  <si>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B12</t>
  </si>
  <si>
    <t>B13</t>
  </si>
  <si>
    <t>B14</t>
  </si>
  <si>
    <t>B15</t>
  </si>
  <si>
    <t>B19</t>
  </si>
  <si>
    <t>B20</t>
  </si>
  <si>
    <t>B21</t>
  </si>
  <si>
    <t>B22</t>
  </si>
  <si>
    <t>B23</t>
  </si>
  <si>
    <t>B24</t>
  </si>
  <si>
    <t>B25</t>
  </si>
  <si>
    <t>rendah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</si>
  <si>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</si>
  <si>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</si>
  <si>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</si>
  <si>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</si>
  <si>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</si>
  <si>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</si>
  <si>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</si>
  <si>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</si>
  <si>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</si>
  <si>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</si>
  <si>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</si>
  <si>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</si>
  <si>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</si>
  <si>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</si>
  <si>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</si>
  <si>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</si>
  <si>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</si>
  <si>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</si>
  <si>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</si>
  <si>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</si>
  <si>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</si>
  <si>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</si>
  <si>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</si>
  <si>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</si>
  <si>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</si>
  <si>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TABEL DATA KOMPETENSI LITERASI SAINS SISWA KELAS VIII</t>
  </si>
  <si>
    <t>B11</t>
  </si>
  <si>
    <t>B16</t>
  </si>
  <si>
    <t>B17</t>
  </si>
  <si>
    <t>B18</t>
  </si>
  <si>
    <t>Kelas Eksperimen</t>
  </si>
  <si>
    <t>Kelas Replikasi 1</t>
  </si>
  <si>
    <t>Kelas Replikasi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</si>
</sst>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5" xfId="0" applyFont="1" applyFill="1" applyBorder="1"/>
    <xf numFmtId="0" fontId="1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0" fillId="0" borderId="5" xfId="0" applyFill="1" applyBorder="1"/>
    <xf numFmtId="0" fontId="0" fillId="0" borderId="0" xfId="0" applyFill="1" applyBorder="1"/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2" fontId="0" fillId="0" borderId="5" xfId="0" applyNumberFormat="1" applyFill="1" applyBorder="1"/>
    <xf numFmtId="0" fontId="3" fillId="0" borderId="0" xfId="0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  <xf numFmtId="9" fontId="0" fillId="0" borderId="0" xfId="1" applyFont="1" applyFill="1"/>
    <xf numFmtId="0" fontId="0" fillId="2" borderId="0" xfId="0" applyFill="1"/>
    <xf numFmtId="0" fontId="3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47"/>
  <sheetViews>
    <sheetView tabSelected="1" zoomScale="51" zoomScaleNormal="51" workbookViewId="0">
      <selection activeCell="C6" sqref="C6"/>
    </sheetView>
  </sheetViews>
  <sheetFormatPr defaultRowHeight="15" x14ac:dyDescent="0.25"/>
  <cols>
    <col min="1" max="1" width="9.140625" style="1"/>
    <col min="2" max="2" width="24.5703125" style="1" bestFit="1" customWidth="1"/>
    <col min="3" max="16" width="9.140625" style="1"/>
    <col min="17" max="17" width="9.140625" style="16"/>
    <col min="18" max="19" width="9.140625" style="1"/>
    <col min="20" max="20" width="9.140625" style="16"/>
    <col min="21" max="22" width="9.140625" style="1"/>
    <col min="23" max="23" width="9.140625" style="16"/>
    <col min="24" max="25" width="9.140625" style="1"/>
    <col min="26" max="26" width="9.140625" style="16"/>
    <col min="27" max="28" width="9.140625" style="1"/>
    <col min="29" max="29" width="9.7109375" style="1" bestFit="1" customWidth="1"/>
    <col min="30" max="16384" width="9.140625" style="1"/>
  </cols>
  <sheetData>
    <row r="1" spans="1:34" x14ac:dyDescent="0.25">
      <c r="K1" s="1" t="s">
        <v>84</v>
      </c>
      <c r="Q1" s="1"/>
      <c r="T1" s="1"/>
      <c r="W1" s="1"/>
      <c r="Z1" s="1"/>
    </row>
    <row r="2" spans="1:34" ht="15.75" x14ac:dyDescent="0.25">
      <c r="A2" s="2" t="s">
        <v>0</v>
      </c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34" ht="15.75" x14ac:dyDescent="0.25">
      <c r="A3" s="2" t="s">
        <v>89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34" ht="15.75" x14ac:dyDescent="0.25">
      <c r="A4" s="22" t="s">
        <v>1</v>
      </c>
      <c r="B4" s="22" t="s">
        <v>2</v>
      </c>
      <c r="C4" s="24" t="s">
        <v>3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6"/>
      <c r="O4" s="22" t="s">
        <v>4</v>
      </c>
      <c r="P4" s="27" t="s">
        <v>5</v>
      </c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2" t="s">
        <v>4</v>
      </c>
      <c r="AC4" s="4" t="s">
        <v>6</v>
      </c>
      <c r="AD4" s="5" t="s">
        <v>7</v>
      </c>
    </row>
    <row r="5" spans="1:34" ht="15.75" x14ac:dyDescent="0.25">
      <c r="A5" s="23"/>
      <c r="B5" s="23"/>
      <c r="C5" s="6">
        <v>1</v>
      </c>
      <c r="D5" s="6">
        <v>2</v>
      </c>
      <c r="E5" s="6">
        <v>3</v>
      </c>
      <c r="F5" s="6">
        <v>4</v>
      </c>
      <c r="G5" s="6">
        <v>5</v>
      </c>
      <c r="H5" s="6">
        <v>6</v>
      </c>
      <c r="I5" s="6">
        <v>7</v>
      </c>
      <c r="J5" s="6">
        <v>8</v>
      </c>
      <c r="K5" s="6">
        <v>9</v>
      </c>
      <c r="L5" s="6">
        <v>10</v>
      </c>
      <c r="M5" s="6">
        <v>11</v>
      </c>
      <c r="N5" s="6">
        <v>12</v>
      </c>
      <c r="O5" s="23"/>
      <c r="P5" s="6">
        <v>1</v>
      </c>
      <c r="Q5" s="6">
        <v>2</v>
      </c>
      <c r="R5" s="6">
        <v>3</v>
      </c>
      <c r="S5" s="6">
        <v>4</v>
      </c>
      <c r="T5" s="6">
        <v>5</v>
      </c>
      <c r="U5" s="6">
        <v>6</v>
      </c>
      <c r="V5" s="6">
        <v>7</v>
      </c>
      <c r="W5" s="6">
        <v>8</v>
      </c>
      <c r="X5" s="6">
        <v>9</v>
      </c>
      <c r="Y5" s="6">
        <v>10</v>
      </c>
      <c r="Z5" s="6">
        <v>11</v>
      </c>
      <c r="AA5" s="6">
        <v>12</v>
      </c>
      <c r="AB5" s="23"/>
      <c r="AC5" s="7"/>
      <c r="AD5" s="7"/>
      <c r="AF5" s="8"/>
      <c r="AG5" s="8"/>
      <c r="AH5" s="8"/>
    </row>
    <row r="6" spans="1:34" ht="15.75" x14ac:dyDescent="0.25">
      <c r="A6" s="9">
        <v>1</v>
      </c>
      <c r="B6" s="10" t="s">
        <v>8</v>
      </c>
      <c r="C6" s="9">
        <v>5</v>
      </c>
      <c r="D6" s="9">
        <v>8</v>
      </c>
      <c r="E6" s="9">
        <v>3</v>
      </c>
      <c r="F6" s="9">
        <v>8</v>
      </c>
      <c r="G6" s="9">
        <v>8</v>
      </c>
      <c r="H6" s="9">
        <v>5</v>
      </c>
      <c r="I6" s="9">
        <v>5</v>
      </c>
      <c r="J6" s="9">
        <v>5</v>
      </c>
      <c r="K6" s="9">
        <v>5</v>
      </c>
      <c r="L6" s="9">
        <v>3</v>
      </c>
      <c r="M6" s="9">
        <v>3</v>
      </c>
      <c r="N6" s="9">
        <v>1</v>
      </c>
      <c r="O6" s="9">
        <f t="shared" ref="O6:O30" si="0">SUM(C6:N6)</f>
        <v>59</v>
      </c>
      <c r="P6" s="9">
        <v>8</v>
      </c>
      <c r="Q6" s="9">
        <v>8</v>
      </c>
      <c r="R6" s="9">
        <v>5</v>
      </c>
      <c r="S6" s="9">
        <v>10</v>
      </c>
      <c r="T6" s="9">
        <v>8</v>
      </c>
      <c r="U6" s="9">
        <v>8</v>
      </c>
      <c r="V6" s="9">
        <v>8</v>
      </c>
      <c r="W6" s="9">
        <v>3</v>
      </c>
      <c r="X6" s="9">
        <v>8</v>
      </c>
      <c r="Y6" s="9">
        <v>5</v>
      </c>
      <c r="Z6" s="9">
        <v>8</v>
      </c>
      <c r="AA6" s="9">
        <v>3</v>
      </c>
      <c r="AB6" s="9">
        <f t="shared" ref="AB6:AB30" si="1">SUM(P6:AA6)</f>
        <v>82</v>
      </c>
      <c r="AC6" s="11">
        <f t="shared" ref="AC6:AC30" si="2">(AB6-O6)/(100-O6)</f>
        <v>0.56097560975609762</v>
      </c>
      <c r="AD6" s="7" t="s">
        <v>9</v>
      </c>
      <c r="AF6" s="12"/>
      <c r="AG6" s="12"/>
      <c r="AH6" s="12"/>
    </row>
    <row r="7" spans="1:34" ht="15.75" x14ac:dyDescent="0.25">
      <c r="A7" s="9">
        <v>2</v>
      </c>
      <c r="B7" s="10" t="s">
        <v>10</v>
      </c>
      <c r="C7" s="9">
        <v>8</v>
      </c>
      <c r="D7" s="9">
        <v>5</v>
      </c>
      <c r="E7" s="9">
        <v>3</v>
      </c>
      <c r="F7" s="9">
        <v>3</v>
      </c>
      <c r="G7" s="9">
        <v>8</v>
      </c>
      <c r="H7" s="9">
        <v>8</v>
      </c>
      <c r="I7" s="9">
        <v>1</v>
      </c>
      <c r="J7" s="9">
        <v>8</v>
      </c>
      <c r="K7" s="9">
        <v>1</v>
      </c>
      <c r="L7" s="9">
        <v>5</v>
      </c>
      <c r="M7" s="9">
        <v>3</v>
      </c>
      <c r="N7" s="9">
        <v>1</v>
      </c>
      <c r="O7" s="9">
        <f t="shared" si="0"/>
        <v>54</v>
      </c>
      <c r="P7" s="9">
        <v>8</v>
      </c>
      <c r="Q7" s="9">
        <v>8</v>
      </c>
      <c r="R7" s="9">
        <v>5</v>
      </c>
      <c r="S7" s="9">
        <v>5</v>
      </c>
      <c r="T7" s="9">
        <v>10</v>
      </c>
      <c r="U7" s="9">
        <v>5</v>
      </c>
      <c r="V7" s="9">
        <v>8</v>
      </c>
      <c r="W7" s="9">
        <v>5</v>
      </c>
      <c r="X7" s="9">
        <v>8</v>
      </c>
      <c r="Y7" s="9">
        <v>5</v>
      </c>
      <c r="Z7" s="9">
        <v>8</v>
      </c>
      <c r="AA7" s="9">
        <v>8</v>
      </c>
      <c r="AB7" s="9">
        <f t="shared" si="1"/>
        <v>83</v>
      </c>
      <c r="AC7" s="11">
        <f t="shared" si="2"/>
        <v>0.63043478260869568</v>
      </c>
      <c r="AD7" s="7" t="s">
        <v>11</v>
      </c>
      <c r="AF7" s="12"/>
      <c r="AG7" s="12"/>
      <c r="AH7" s="12"/>
    </row>
    <row r="8" spans="1:34" ht="15.75" x14ac:dyDescent="0.25">
      <c r="A8" s="9">
        <v>3</v>
      </c>
      <c r="B8" s="10" t="s">
        <v>12</v>
      </c>
      <c r="C8" s="9">
        <v>5</v>
      </c>
      <c r="D8" s="9">
        <v>5</v>
      </c>
      <c r="E8" s="9">
        <v>3</v>
      </c>
      <c r="F8" s="9">
        <v>5</v>
      </c>
      <c r="G8" s="9">
        <v>1</v>
      </c>
      <c r="H8" s="9">
        <v>5</v>
      </c>
      <c r="I8" s="9">
        <v>3</v>
      </c>
      <c r="J8" s="9">
        <v>8</v>
      </c>
      <c r="K8" s="9">
        <v>5</v>
      </c>
      <c r="L8" s="9">
        <v>5</v>
      </c>
      <c r="M8" s="9">
        <v>1</v>
      </c>
      <c r="N8" s="9">
        <v>1</v>
      </c>
      <c r="O8" s="9">
        <f t="shared" si="0"/>
        <v>47</v>
      </c>
      <c r="P8" s="9">
        <v>8</v>
      </c>
      <c r="Q8" s="9">
        <v>8</v>
      </c>
      <c r="R8" s="9">
        <v>1</v>
      </c>
      <c r="S8" s="9">
        <v>10</v>
      </c>
      <c r="T8" s="9">
        <v>8</v>
      </c>
      <c r="U8" s="9">
        <v>8</v>
      </c>
      <c r="V8" s="9">
        <v>5</v>
      </c>
      <c r="W8" s="9">
        <v>8</v>
      </c>
      <c r="X8" s="9">
        <v>8</v>
      </c>
      <c r="Y8" s="9">
        <v>5</v>
      </c>
      <c r="Z8" s="9">
        <v>3</v>
      </c>
      <c r="AA8" s="9">
        <v>1</v>
      </c>
      <c r="AB8" s="9">
        <f t="shared" si="1"/>
        <v>73</v>
      </c>
      <c r="AC8" s="11">
        <f t="shared" si="2"/>
        <v>0.49056603773584906</v>
      </c>
      <c r="AD8" s="7" t="s">
        <v>9</v>
      </c>
      <c r="AF8" s="12"/>
      <c r="AG8" s="12"/>
      <c r="AH8" s="12"/>
    </row>
    <row r="9" spans="1:34" ht="15.75" x14ac:dyDescent="0.25">
      <c r="A9" s="9">
        <v>4</v>
      </c>
      <c r="B9" s="10" t="s">
        <v>13</v>
      </c>
      <c r="C9" s="9">
        <v>5</v>
      </c>
      <c r="D9" s="9">
        <v>3</v>
      </c>
      <c r="E9" s="9">
        <v>1</v>
      </c>
      <c r="F9" s="9">
        <v>8</v>
      </c>
      <c r="G9" s="9">
        <v>5</v>
      </c>
      <c r="H9" s="9">
        <v>1</v>
      </c>
      <c r="I9" s="9">
        <v>1</v>
      </c>
      <c r="J9" s="9">
        <v>8</v>
      </c>
      <c r="K9" s="9">
        <v>8</v>
      </c>
      <c r="L9" s="9">
        <v>3</v>
      </c>
      <c r="M9" s="9">
        <v>8</v>
      </c>
      <c r="N9" s="9">
        <v>1</v>
      </c>
      <c r="O9" s="9">
        <f t="shared" si="0"/>
        <v>52</v>
      </c>
      <c r="P9" s="9">
        <v>5</v>
      </c>
      <c r="Q9" s="9">
        <v>5</v>
      </c>
      <c r="R9" s="9">
        <v>5</v>
      </c>
      <c r="S9" s="9">
        <v>8</v>
      </c>
      <c r="T9" s="9">
        <v>8</v>
      </c>
      <c r="U9" s="9">
        <v>8</v>
      </c>
      <c r="V9" s="9">
        <v>8</v>
      </c>
      <c r="W9" s="9">
        <v>5</v>
      </c>
      <c r="X9" s="9">
        <v>8</v>
      </c>
      <c r="Y9" s="9">
        <v>8</v>
      </c>
      <c r="Z9" s="9">
        <v>8</v>
      </c>
      <c r="AA9" s="9">
        <v>8</v>
      </c>
      <c r="AB9" s="9">
        <f t="shared" si="1"/>
        <v>84</v>
      </c>
      <c r="AC9" s="11">
        <f t="shared" si="2"/>
        <v>0.66666666666666663</v>
      </c>
      <c r="AD9" s="7" t="s">
        <v>9</v>
      </c>
      <c r="AF9" s="12"/>
      <c r="AG9" s="12"/>
      <c r="AH9" s="12"/>
    </row>
    <row r="10" spans="1:34" ht="15.75" x14ac:dyDescent="0.25">
      <c r="A10" s="9">
        <v>5</v>
      </c>
      <c r="B10" s="10" t="s">
        <v>14</v>
      </c>
      <c r="C10" s="9">
        <v>5</v>
      </c>
      <c r="D10" s="9">
        <v>5</v>
      </c>
      <c r="E10" s="9">
        <v>1</v>
      </c>
      <c r="F10" s="9">
        <v>1</v>
      </c>
      <c r="G10" s="9">
        <v>8</v>
      </c>
      <c r="H10" s="9">
        <v>5</v>
      </c>
      <c r="I10" s="9">
        <v>5</v>
      </c>
      <c r="J10" s="9">
        <v>8</v>
      </c>
      <c r="K10" s="9">
        <v>8</v>
      </c>
      <c r="L10" s="9">
        <v>5</v>
      </c>
      <c r="M10" s="9">
        <v>3</v>
      </c>
      <c r="N10" s="9">
        <v>1</v>
      </c>
      <c r="O10" s="9">
        <f t="shared" si="0"/>
        <v>55</v>
      </c>
      <c r="P10" s="9">
        <v>8</v>
      </c>
      <c r="Q10" s="9">
        <v>8</v>
      </c>
      <c r="R10" s="9">
        <v>8</v>
      </c>
      <c r="S10" s="9">
        <v>10</v>
      </c>
      <c r="T10" s="9">
        <v>10</v>
      </c>
      <c r="U10" s="9">
        <v>5</v>
      </c>
      <c r="V10" s="9">
        <v>8</v>
      </c>
      <c r="W10" s="9">
        <v>8</v>
      </c>
      <c r="X10" s="9">
        <v>5</v>
      </c>
      <c r="Y10" s="9">
        <v>5</v>
      </c>
      <c r="Z10" s="9">
        <v>8</v>
      </c>
      <c r="AA10" s="9">
        <v>1</v>
      </c>
      <c r="AB10" s="9">
        <f t="shared" si="1"/>
        <v>84</v>
      </c>
      <c r="AC10" s="11">
        <f t="shared" si="2"/>
        <v>0.64444444444444449</v>
      </c>
      <c r="AD10" s="7" t="s">
        <v>9</v>
      </c>
      <c r="AF10" s="12"/>
      <c r="AG10" s="12"/>
      <c r="AH10" s="12"/>
    </row>
    <row r="11" spans="1:34" ht="15.75" x14ac:dyDescent="0.25">
      <c r="A11" s="9">
        <v>6</v>
      </c>
      <c r="B11" s="10" t="s">
        <v>15</v>
      </c>
      <c r="C11" s="9">
        <v>5</v>
      </c>
      <c r="D11" s="9">
        <v>5</v>
      </c>
      <c r="E11" s="9">
        <v>5</v>
      </c>
      <c r="F11" s="9">
        <v>8</v>
      </c>
      <c r="G11" s="9">
        <v>5</v>
      </c>
      <c r="H11" s="9">
        <v>5</v>
      </c>
      <c r="I11" s="9">
        <v>5</v>
      </c>
      <c r="J11" s="9">
        <v>8</v>
      </c>
      <c r="K11" s="9">
        <v>5</v>
      </c>
      <c r="L11" s="9">
        <v>3</v>
      </c>
      <c r="M11" s="9">
        <v>1</v>
      </c>
      <c r="N11" s="9">
        <v>1</v>
      </c>
      <c r="O11" s="9">
        <f t="shared" si="0"/>
        <v>56</v>
      </c>
      <c r="P11" s="9">
        <v>8</v>
      </c>
      <c r="Q11" s="9">
        <v>8</v>
      </c>
      <c r="R11" s="9">
        <v>5</v>
      </c>
      <c r="S11" s="9">
        <v>10</v>
      </c>
      <c r="T11" s="9">
        <v>8</v>
      </c>
      <c r="U11" s="9">
        <v>8</v>
      </c>
      <c r="V11" s="9">
        <v>5</v>
      </c>
      <c r="W11" s="9">
        <v>8</v>
      </c>
      <c r="X11" s="9">
        <v>8</v>
      </c>
      <c r="Y11" s="9">
        <v>5</v>
      </c>
      <c r="Z11" s="9">
        <v>8</v>
      </c>
      <c r="AA11" s="9">
        <v>5</v>
      </c>
      <c r="AB11" s="9">
        <f t="shared" si="1"/>
        <v>86</v>
      </c>
      <c r="AC11" s="11">
        <f t="shared" si="2"/>
        <v>0.68181818181818177</v>
      </c>
      <c r="AD11" s="7" t="s">
        <v>9</v>
      </c>
      <c r="AF11" s="12"/>
      <c r="AG11" s="12"/>
      <c r="AH11" s="12"/>
    </row>
    <row r="12" spans="1:34" ht="15.75" x14ac:dyDescent="0.25">
      <c r="A12" s="9">
        <v>7</v>
      </c>
      <c r="B12" s="10" t="s">
        <v>16</v>
      </c>
      <c r="C12" s="9">
        <v>5</v>
      </c>
      <c r="D12" s="9">
        <v>8</v>
      </c>
      <c r="E12" s="9">
        <v>3</v>
      </c>
      <c r="F12" s="9">
        <v>3</v>
      </c>
      <c r="G12" s="9">
        <v>5</v>
      </c>
      <c r="H12" s="9">
        <v>5</v>
      </c>
      <c r="I12" s="9">
        <v>8</v>
      </c>
      <c r="J12" s="9">
        <v>5</v>
      </c>
      <c r="K12" s="9">
        <v>8</v>
      </c>
      <c r="L12" s="9">
        <v>3</v>
      </c>
      <c r="M12" s="9">
        <v>1</v>
      </c>
      <c r="N12" s="9">
        <v>1</v>
      </c>
      <c r="O12" s="9">
        <f t="shared" si="0"/>
        <v>55</v>
      </c>
      <c r="P12" s="9">
        <v>1</v>
      </c>
      <c r="Q12" s="9">
        <v>5</v>
      </c>
      <c r="R12" s="9">
        <v>5</v>
      </c>
      <c r="S12" s="9">
        <v>10</v>
      </c>
      <c r="T12" s="9">
        <v>8</v>
      </c>
      <c r="U12" s="9">
        <v>5</v>
      </c>
      <c r="V12" s="9">
        <v>5</v>
      </c>
      <c r="W12" s="9">
        <v>8</v>
      </c>
      <c r="X12" s="9">
        <v>8</v>
      </c>
      <c r="Y12" s="9">
        <v>8</v>
      </c>
      <c r="Z12" s="9">
        <v>5</v>
      </c>
      <c r="AA12" s="9">
        <v>5</v>
      </c>
      <c r="AB12" s="9">
        <f t="shared" si="1"/>
        <v>73</v>
      </c>
      <c r="AC12" s="11">
        <f t="shared" si="2"/>
        <v>0.4</v>
      </c>
      <c r="AD12" s="7" t="s">
        <v>9</v>
      </c>
      <c r="AF12" s="12"/>
      <c r="AG12" s="12"/>
      <c r="AH12" s="12"/>
    </row>
    <row r="13" spans="1:34" ht="15.75" x14ac:dyDescent="0.25">
      <c r="A13" s="9">
        <v>8</v>
      </c>
      <c r="B13" s="10" t="s">
        <v>17</v>
      </c>
      <c r="C13" s="9">
        <v>8</v>
      </c>
      <c r="D13" s="9">
        <v>5</v>
      </c>
      <c r="E13" s="9">
        <v>3</v>
      </c>
      <c r="F13" s="9">
        <v>10</v>
      </c>
      <c r="G13" s="9">
        <v>5</v>
      </c>
      <c r="H13" s="9">
        <v>3</v>
      </c>
      <c r="I13" s="9">
        <v>8</v>
      </c>
      <c r="J13" s="9">
        <v>5</v>
      </c>
      <c r="K13" s="9">
        <v>5</v>
      </c>
      <c r="L13" s="9">
        <v>5</v>
      </c>
      <c r="M13" s="9">
        <v>1</v>
      </c>
      <c r="N13" s="9">
        <v>1</v>
      </c>
      <c r="O13" s="9">
        <f t="shared" si="0"/>
        <v>59</v>
      </c>
      <c r="P13" s="9">
        <v>8</v>
      </c>
      <c r="Q13" s="9">
        <v>5</v>
      </c>
      <c r="R13" s="9">
        <v>8</v>
      </c>
      <c r="S13" s="9">
        <v>8</v>
      </c>
      <c r="T13" s="9">
        <v>8</v>
      </c>
      <c r="U13" s="9">
        <v>8</v>
      </c>
      <c r="V13" s="9">
        <v>1</v>
      </c>
      <c r="W13" s="9">
        <v>8</v>
      </c>
      <c r="X13" s="9">
        <v>8</v>
      </c>
      <c r="Y13" s="9">
        <v>8</v>
      </c>
      <c r="Z13" s="9">
        <v>8</v>
      </c>
      <c r="AA13" s="9">
        <v>1</v>
      </c>
      <c r="AB13" s="9">
        <f t="shared" si="1"/>
        <v>79</v>
      </c>
      <c r="AC13" s="11">
        <f t="shared" si="2"/>
        <v>0.48780487804878048</v>
      </c>
      <c r="AD13" s="7" t="s">
        <v>9</v>
      </c>
      <c r="AF13" s="12"/>
      <c r="AG13" s="12"/>
      <c r="AH13" s="12"/>
    </row>
    <row r="14" spans="1:34" ht="15.75" x14ac:dyDescent="0.25">
      <c r="A14" s="9">
        <v>9</v>
      </c>
      <c r="B14" s="10" t="s">
        <v>18</v>
      </c>
      <c r="C14" s="9">
        <v>5</v>
      </c>
      <c r="D14" s="9">
        <v>5</v>
      </c>
      <c r="E14" s="9">
        <v>1</v>
      </c>
      <c r="F14" s="9">
        <v>8</v>
      </c>
      <c r="G14" s="9">
        <v>8</v>
      </c>
      <c r="H14" s="9">
        <v>3</v>
      </c>
      <c r="I14" s="9">
        <v>5</v>
      </c>
      <c r="J14" s="9">
        <v>3</v>
      </c>
      <c r="K14" s="9">
        <v>1</v>
      </c>
      <c r="L14" s="9">
        <v>5</v>
      </c>
      <c r="M14" s="9">
        <v>1</v>
      </c>
      <c r="N14" s="9">
        <v>1</v>
      </c>
      <c r="O14" s="9">
        <f t="shared" si="0"/>
        <v>46</v>
      </c>
      <c r="P14" s="9">
        <v>5</v>
      </c>
      <c r="Q14" s="9">
        <v>5</v>
      </c>
      <c r="R14" s="9">
        <v>5</v>
      </c>
      <c r="S14" s="9">
        <v>10</v>
      </c>
      <c r="T14" s="9">
        <v>8</v>
      </c>
      <c r="U14" s="9">
        <v>1</v>
      </c>
      <c r="V14" s="9">
        <v>5</v>
      </c>
      <c r="W14" s="9">
        <v>5</v>
      </c>
      <c r="X14" s="9">
        <v>5</v>
      </c>
      <c r="Y14" s="9">
        <v>8</v>
      </c>
      <c r="Z14" s="9">
        <v>8</v>
      </c>
      <c r="AA14" s="9">
        <v>3</v>
      </c>
      <c r="AB14" s="9">
        <f t="shared" si="1"/>
        <v>68</v>
      </c>
      <c r="AC14" s="11">
        <f t="shared" si="2"/>
        <v>0.40740740740740738</v>
      </c>
      <c r="AD14" s="7" t="s">
        <v>9</v>
      </c>
      <c r="AF14" s="12"/>
      <c r="AG14" s="12"/>
      <c r="AH14" s="12"/>
    </row>
    <row r="15" spans="1:34" ht="15.75" x14ac:dyDescent="0.25">
      <c r="A15" s="9">
        <v>10</v>
      </c>
      <c r="B15" s="10" t="s">
        <v>19</v>
      </c>
      <c r="C15" s="9">
        <v>1</v>
      </c>
      <c r="D15" s="9">
        <v>3</v>
      </c>
      <c r="E15" s="9">
        <v>5</v>
      </c>
      <c r="F15" s="9">
        <v>5</v>
      </c>
      <c r="G15" s="9">
        <v>8</v>
      </c>
      <c r="H15" s="9">
        <v>3</v>
      </c>
      <c r="I15" s="9">
        <v>8</v>
      </c>
      <c r="J15" s="9">
        <v>8</v>
      </c>
      <c r="K15" s="9">
        <v>5</v>
      </c>
      <c r="L15" s="9">
        <v>8</v>
      </c>
      <c r="M15" s="9">
        <v>5</v>
      </c>
      <c r="N15" s="9">
        <v>1</v>
      </c>
      <c r="O15" s="9">
        <f t="shared" si="0"/>
        <v>60</v>
      </c>
      <c r="P15" s="9">
        <v>5</v>
      </c>
      <c r="Q15" s="9">
        <v>8</v>
      </c>
      <c r="R15" s="9">
        <v>8</v>
      </c>
      <c r="S15" s="9">
        <v>10</v>
      </c>
      <c r="T15" s="9">
        <v>10</v>
      </c>
      <c r="U15" s="9">
        <v>8</v>
      </c>
      <c r="V15" s="9">
        <v>8</v>
      </c>
      <c r="W15" s="9">
        <v>8</v>
      </c>
      <c r="X15" s="9">
        <v>8</v>
      </c>
      <c r="Y15" s="9">
        <v>5</v>
      </c>
      <c r="Z15" s="9">
        <v>3</v>
      </c>
      <c r="AA15" s="9">
        <v>8</v>
      </c>
      <c r="AB15" s="9">
        <f t="shared" si="1"/>
        <v>89</v>
      </c>
      <c r="AC15" s="11">
        <f t="shared" si="2"/>
        <v>0.72499999999999998</v>
      </c>
      <c r="AD15" s="7" t="s">
        <v>9</v>
      </c>
      <c r="AF15" s="12"/>
      <c r="AG15" s="12"/>
      <c r="AH15" s="12"/>
    </row>
    <row r="16" spans="1:34" ht="15.75" x14ac:dyDescent="0.25">
      <c r="A16" s="9">
        <v>11</v>
      </c>
      <c r="B16" s="10" t="s">
        <v>20</v>
      </c>
      <c r="C16" s="9">
        <v>8</v>
      </c>
      <c r="D16" s="9">
        <v>5</v>
      </c>
      <c r="E16" s="9">
        <v>5</v>
      </c>
      <c r="F16" s="9">
        <v>3</v>
      </c>
      <c r="G16" s="9">
        <v>8</v>
      </c>
      <c r="H16" s="9">
        <v>5</v>
      </c>
      <c r="I16" s="9">
        <v>5</v>
      </c>
      <c r="J16" s="9">
        <v>5</v>
      </c>
      <c r="K16" s="9">
        <v>1</v>
      </c>
      <c r="L16" s="9">
        <v>5</v>
      </c>
      <c r="M16" s="9">
        <v>1</v>
      </c>
      <c r="N16" s="9">
        <v>1</v>
      </c>
      <c r="O16" s="9">
        <f t="shared" si="0"/>
        <v>52</v>
      </c>
      <c r="P16" s="9">
        <v>8</v>
      </c>
      <c r="Q16" s="9">
        <v>5</v>
      </c>
      <c r="R16" s="9">
        <v>5</v>
      </c>
      <c r="S16" s="9">
        <v>10</v>
      </c>
      <c r="T16" s="9">
        <v>8</v>
      </c>
      <c r="U16" s="9">
        <v>8</v>
      </c>
      <c r="V16" s="9">
        <v>3</v>
      </c>
      <c r="W16" s="9">
        <v>8</v>
      </c>
      <c r="X16" s="9">
        <v>8</v>
      </c>
      <c r="Y16" s="9">
        <v>8</v>
      </c>
      <c r="Z16" s="9">
        <v>1</v>
      </c>
      <c r="AA16" s="9">
        <v>8</v>
      </c>
      <c r="AB16" s="9">
        <f t="shared" si="1"/>
        <v>80</v>
      </c>
      <c r="AC16" s="11">
        <f t="shared" si="2"/>
        <v>0.58333333333333337</v>
      </c>
      <c r="AD16" s="7" t="s">
        <v>9</v>
      </c>
      <c r="AF16" s="12"/>
      <c r="AG16" s="12"/>
      <c r="AH16" s="12"/>
    </row>
    <row r="17" spans="1:34" ht="15.75" x14ac:dyDescent="0.25">
      <c r="A17" s="9">
        <v>12</v>
      </c>
      <c r="B17" s="10" t="s">
        <v>21</v>
      </c>
      <c r="C17" s="9">
        <v>5</v>
      </c>
      <c r="D17" s="9">
        <v>8</v>
      </c>
      <c r="E17" s="9">
        <v>3</v>
      </c>
      <c r="F17" s="9">
        <v>3</v>
      </c>
      <c r="G17" s="9">
        <v>3</v>
      </c>
      <c r="H17" s="9">
        <v>3</v>
      </c>
      <c r="I17" s="9">
        <v>5</v>
      </c>
      <c r="J17" s="9">
        <v>8</v>
      </c>
      <c r="K17" s="9">
        <v>5</v>
      </c>
      <c r="L17" s="9">
        <v>4</v>
      </c>
      <c r="M17" s="9">
        <v>1</v>
      </c>
      <c r="N17" s="9">
        <v>1</v>
      </c>
      <c r="O17" s="9">
        <f t="shared" si="0"/>
        <v>49</v>
      </c>
      <c r="P17" s="9">
        <v>8</v>
      </c>
      <c r="Q17" s="9">
        <v>8</v>
      </c>
      <c r="R17" s="9">
        <v>5</v>
      </c>
      <c r="S17" s="9">
        <v>10</v>
      </c>
      <c r="T17" s="9">
        <v>10</v>
      </c>
      <c r="U17" s="9">
        <v>3</v>
      </c>
      <c r="V17" s="9">
        <v>5</v>
      </c>
      <c r="W17" s="9">
        <v>8</v>
      </c>
      <c r="X17" s="9">
        <v>5</v>
      </c>
      <c r="Y17" s="9">
        <v>5</v>
      </c>
      <c r="Z17" s="9">
        <v>8</v>
      </c>
      <c r="AA17" s="9">
        <v>1</v>
      </c>
      <c r="AB17" s="9">
        <f t="shared" si="1"/>
        <v>76</v>
      </c>
      <c r="AC17" s="11">
        <f t="shared" si="2"/>
        <v>0.52941176470588236</v>
      </c>
      <c r="AD17" s="7" t="s">
        <v>9</v>
      </c>
      <c r="AF17" s="12"/>
      <c r="AG17" s="12"/>
      <c r="AH17" s="12"/>
    </row>
    <row r="18" spans="1:34" ht="15.75" x14ac:dyDescent="0.25">
      <c r="A18" s="9">
        <v>13</v>
      </c>
      <c r="B18" s="10" t="s">
        <v>22</v>
      </c>
      <c r="C18" s="9">
        <v>8</v>
      </c>
      <c r="D18" s="9">
        <v>5</v>
      </c>
      <c r="E18" s="9">
        <v>3</v>
      </c>
      <c r="F18" s="9">
        <v>3</v>
      </c>
      <c r="G18" s="9">
        <v>1</v>
      </c>
      <c r="H18" s="9">
        <v>5</v>
      </c>
      <c r="I18" s="9">
        <v>5</v>
      </c>
      <c r="J18" s="9">
        <v>8</v>
      </c>
      <c r="K18" s="9">
        <v>8</v>
      </c>
      <c r="L18" s="9">
        <v>8</v>
      </c>
      <c r="M18" s="9">
        <v>5</v>
      </c>
      <c r="N18" s="9">
        <v>1</v>
      </c>
      <c r="O18" s="9">
        <f t="shared" si="0"/>
        <v>60</v>
      </c>
      <c r="P18" s="9">
        <v>8</v>
      </c>
      <c r="Q18" s="9">
        <v>8</v>
      </c>
      <c r="R18" s="9">
        <v>8</v>
      </c>
      <c r="S18" s="9">
        <v>10</v>
      </c>
      <c r="T18" s="9">
        <v>10</v>
      </c>
      <c r="U18" s="9">
        <v>8</v>
      </c>
      <c r="V18" s="9">
        <v>8</v>
      </c>
      <c r="W18" s="9">
        <v>8</v>
      </c>
      <c r="X18" s="9">
        <v>1</v>
      </c>
      <c r="Y18" s="9">
        <v>5</v>
      </c>
      <c r="Z18" s="9">
        <v>8</v>
      </c>
      <c r="AA18" s="9">
        <v>1</v>
      </c>
      <c r="AB18" s="9">
        <f t="shared" si="1"/>
        <v>83</v>
      </c>
      <c r="AC18" s="11">
        <f t="shared" si="2"/>
        <v>0.57499999999999996</v>
      </c>
      <c r="AD18" s="7" t="s">
        <v>11</v>
      </c>
    </row>
    <row r="19" spans="1:34" ht="15.75" x14ac:dyDescent="0.25">
      <c r="A19" s="9">
        <v>14</v>
      </c>
      <c r="B19" s="10" t="s">
        <v>23</v>
      </c>
      <c r="C19" s="9">
        <v>5</v>
      </c>
      <c r="D19" s="9">
        <v>5</v>
      </c>
      <c r="E19" s="9">
        <v>5</v>
      </c>
      <c r="F19" s="9">
        <v>10</v>
      </c>
      <c r="G19" s="9">
        <v>3</v>
      </c>
      <c r="H19" s="9">
        <v>5</v>
      </c>
      <c r="I19" s="9">
        <v>5</v>
      </c>
      <c r="J19" s="9">
        <v>1</v>
      </c>
      <c r="K19" s="9">
        <v>1</v>
      </c>
      <c r="L19" s="9">
        <v>5</v>
      </c>
      <c r="M19" s="9">
        <v>8</v>
      </c>
      <c r="N19" s="9">
        <v>1</v>
      </c>
      <c r="O19" s="9">
        <f t="shared" si="0"/>
        <v>54</v>
      </c>
      <c r="P19" s="9">
        <v>5</v>
      </c>
      <c r="Q19" s="9">
        <v>8</v>
      </c>
      <c r="R19" s="9">
        <v>8</v>
      </c>
      <c r="S19" s="9">
        <v>8</v>
      </c>
      <c r="T19" s="9">
        <v>8</v>
      </c>
      <c r="U19" s="9">
        <v>8</v>
      </c>
      <c r="V19" s="9">
        <v>5</v>
      </c>
      <c r="W19" s="9">
        <v>5</v>
      </c>
      <c r="X19" s="9">
        <v>8</v>
      </c>
      <c r="Y19" s="9">
        <v>3</v>
      </c>
      <c r="Z19" s="9">
        <v>8</v>
      </c>
      <c r="AA19" s="9">
        <v>8</v>
      </c>
      <c r="AB19" s="9">
        <f t="shared" si="1"/>
        <v>82</v>
      </c>
      <c r="AC19" s="11">
        <f t="shared" si="2"/>
        <v>0.60869565217391308</v>
      </c>
      <c r="AD19" s="7" t="s">
        <v>9</v>
      </c>
    </row>
    <row r="20" spans="1:34" ht="15.75" x14ac:dyDescent="0.25">
      <c r="A20" s="9">
        <v>15</v>
      </c>
      <c r="B20" s="10" t="s">
        <v>24</v>
      </c>
      <c r="C20" s="9">
        <v>8</v>
      </c>
      <c r="D20" s="9">
        <v>5</v>
      </c>
      <c r="E20" s="9">
        <v>3</v>
      </c>
      <c r="F20" s="9">
        <v>8</v>
      </c>
      <c r="G20" s="9">
        <v>8</v>
      </c>
      <c r="H20" s="9">
        <v>5</v>
      </c>
      <c r="I20" s="9">
        <v>5</v>
      </c>
      <c r="J20" s="9">
        <v>1</v>
      </c>
      <c r="K20" s="9">
        <v>1</v>
      </c>
      <c r="L20" s="9">
        <v>5</v>
      </c>
      <c r="M20" s="9">
        <v>1</v>
      </c>
      <c r="N20" s="9">
        <v>1</v>
      </c>
      <c r="O20" s="9">
        <f t="shared" si="0"/>
        <v>51</v>
      </c>
      <c r="P20" s="9">
        <v>8</v>
      </c>
      <c r="Q20" s="9">
        <v>8</v>
      </c>
      <c r="R20" s="9">
        <v>1</v>
      </c>
      <c r="S20" s="9">
        <v>10</v>
      </c>
      <c r="T20" s="9">
        <v>10</v>
      </c>
      <c r="U20" s="9">
        <v>5</v>
      </c>
      <c r="V20" s="9">
        <v>8</v>
      </c>
      <c r="W20" s="9">
        <v>8</v>
      </c>
      <c r="X20" s="9">
        <v>3</v>
      </c>
      <c r="Y20" s="9">
        <v>5</v>
      </c>
      <c r="Z20" s="9">
        <v>8</v>
      </c>
      <c r="AA20" s="9">
        <v>5</v>
      </c>
      <c r="AB20" s="9">
        <f t="shared" si="1"/>
        <v>79</v>
      </c>
      <c r="AC20" s="11">
        <f t="shared" si="2"/>
        <v>0.5714285714285714</v>
      </c>
      <c r="AD20" s="7" t="s">
        <v>11</v>
      </c>
      <c r="AF20" s="12"/>
      <c r="AG20" s="8"/>
      <c r="AH20" s="8"/>
    </row>
    <row r="21" spans="1:34" ht="15.75" x14ac:dyDescent="0.25">
      <c r="A21" s="9">
        <v>16</v>
      </c>
      <c r="B21" s="10" t="s">
        <v>25</v>
      </c>
      <c r="C21" s="9">
        <v>5</v>
      </c>
      <c r="D21" s="9">
        <v>3</v>
      </c>
      <c r="E21" s="9">
        <v>3</v>
      </c>
      <c r="F21" s="9">
        <v>3</v>
      </c>
      <c r="G21" s="9">
        <v>3</v>
      </c>
      <c r="H21" s="9">
        <v>8</v>
      </c>
      <c r="I21" s="9">
        <v>8</v>
      </c>
      <c r="J21" s="9">
        <v>8</v>
      </c>
      <c r="K21" s="9">
        <v>5</v>
      </c>
      <c r="L21" s="9">
        <v>5</v>
      </c>
      <c r="M21" s="9">
        <v>5</v>
      </c>
      <c r="N21" s="9">
        <v>1</v>
      </c>
      <c r="O21" s="9">
        <f t="shared" si="0"/>
        <v>57</v>
      </c>
      <c r="P21" s="9">
        <v>5</v>
      </c>
      <c r="Q21" s="9">
        <v>8</v>
      </c>
      <c r="R21" s="9">
        <v>5</v>
      </c>
      <c r="S21" s="9">
        <v>10</v>
      </c>
      <c r="T21" s="9">
        <v>8</v>
      </c>
      <c r="U21" s="9">
        <v>8</v>
      </c>
      <c r="V21" s="9">
        <v>8</v>
      </c>
      <c r="W21" s="9">
        <v>8</v>
      </c>
      <c r="X21" s="9">
        <v>5</v>
      </c>
      <c r="Y21" s="9">
        <v>5</v>
      </c>
      <c r="Z21" s="9">
        <v>8</v>
      </c>
      <c r="AA21" s="9">
        <v>8</v>
      </c>
      <c r="AB21" s="9">
        <f t="shared" si="1"/>
        <v>86</v>
      </c>
      <c r="AC21" s="11">
        <f t="shared" si="2"/>
        <v>0.67441860465116277</v>
      </c>
      <c r="AD21" s="7" t="s">
        <v>9</v>
      </c>
      <c r="AF21" s="12"/>
      <c r="AG21" s="8"/>
      <c r="AH21" s="8"/>
    </row>
    <row r="22" spans="1:34" ht="15.75" x14ac:dyDescent="0.25">
      <c r="A22" s="9">
        <v>17</v>
      </c>
      <c r="B22" s="10" t="s">
        <v>26</v>
      </c>
      <c r="C22" s="9">
        <v>5</v>
      </c>
      <c r="D22" s="9">
        <v>8</v>
      </c>
      <c r="E22" s="9">
        <v>5</v>
      </c>
      <c r="F22" s="9">
        <v>10</v>
      </c>
      <c r="G22" s="9">
        <v>8</v>
      </c>
      <c r="H22" s="9">
        <v>3</v>
      </c>
      <c r="I22" s="9">
        <v>3</v>
      </c>
      <c r="J22" s="9">
        <v>5</v>
      </c>
      <c r="K22" s="9">
        <v>8</v>
      </c>
      <c r="L22" s="9">
        <v>5</v>
      </c>
      <c r="M22" s="9">
        <v>1</v>
      </c>
      <c r="N22" s="9">
        <v>1</v>
      </c>
      <c r="O22" s="9">
        <f t="shared" si="0"/>
        <v>62</v>
      </c>
      <c r="P22" s="9">
        <v>5</v>
      </c>
      <c r="Q22" s="9">
        <v>8</v>
      </c>
      <c r="R22" s="9">
        <v>5</v>
      </c>
      <c r="S22" s="9">
        <v>10</v>
      </c>
      <c r="T22" s="9">
        <v>10</v>
      </c>
      <c r="U22" s="9">
        <v>1</v>
      </c>
      <c r="V22" s="9">
        <v>8</v>
      </c>
      <c r="W22" s="9">
        <v>8</v>
      </c>
      <c r="X22" s="9">
        <v>8</v>
      </c>
      <c r="Y22" s="9">
        <v>8</v>
      </c>
      <c r="Z22" s="9">
        <v>8</v>
      </c>
      <c r="AA22" s="9">
        <v>5</v>
      </c>
      <c r="AB22" s="9">
        <f t="shared" si="1"/>
        <v>84</v>
      </c>
      <c r="AC22" s="11">
        <f t="shared" si="2"/>
        <v>0.57894736842105265</v>
      </c>
      <c r="AD22" s="7" t="s">
        <v>9</v>
      </c>
      <c r="AF22" s="12"/>
      <c r="AG22" s="8"/>
      <c r="AH22" s="8"/>
    </row>
    <row r="23" spans="1:34" ht="15.75" x14ac:dyDescent="0.25">
      <c r="A23" s="9">
        <v>18</v>
      </c>
      <c r="B23" s="10" t="s">
        <v>27</v>
      </c>
      <c r="C23" s="9">
        <v>8</v>
      </c>
      <c r="D23" s="9">
        <v>5</v>
      </c>
      <c r="E23" s="9">
        <v>5</v>
      </c>
      <c r="F23" s="9">
        <v>1</v>
      </c>
      <c r="G23" s="9">
        <v>6</v>
      </c>
      <c r="H23" s="9">
        <v>8</v>
      </c>
      <c r="I23" s="9">
        <v>5</v>
      </c>
      <c r="J23" s="9">
        <v>5</v>
      </c>
      <c r="K23" s="9">
        <v>8</v>
      </c>
      <c r="L23" s="9">
        <v>5</v>
      </c>
      <c r="M23" s="9">
        <v>1</v>
      </c>
      <c r="N23" s="9">
        <v>1</v>
      </c>
      <c r="O23" s="9">
        <f t="shared" si="0"/>
        <v>58</v>
      </c>
      <c r="P23" s="9">
        <v>8</v>
      </c>
      <c r="Q23" s="9">
        <v>8</v>
      </c>
      <c r="R23" s="9">
        <v>8</v>
      </c>
      <c r="S23" s="9">
        <v>8</v>
      </c>
      <c r="T23" s="9">
        <v>10</v>
      </c>
      <c r="U23" s="9">
        <v>8</v>
      </c>
      <c r="V23" s="9">
        <v>8</v>
      </c>
      <c r="W23" s="9">
        <v>5</v>
      </c>
      <c r="X23" s="9">
        <v>8</v>
      </c>
      <c r="Y23" s="9">
        <v>3</v>
      </c>
      <c r="Z23" s="9">
        <v>3</v>
      </c>
      <c r="AA23" s="9">
        <v>1</v>
      </c>
      <c r="AB23" s="9">
        <f t="shared" si="1"/>
        <v>78</v>
      </c>
      <c r="AC23" s="11">
        <f t="shared" si="2"/>
        <v>0.47619047619047616</v>
      </c>
      <c r="AD23" s="7" t="s">
        <v>11</v>
      </c>
      <c r="AF23" s="12"/>
      <c r="AG23" s="8"/>
      <c r="AH23" s="8"/>
    </row>
    <row r="24" spans="1:34" ht="15.75" x14ac:dyDescent="0.25">
      <c r="A24" s="9">
        <v>19</v>
      </c>
      <c r="B24" s="10" t="s">
        <v>28</v>
      </c>
      <c r="C24" s="9">
        <v>5</v>
      </c>
      <c r="D24" s="9">
        <v>5</v>
      </c>
      <c r="E24" s="9">
        <v>3</v>
      </c>
      <c r="F24" s="9">
        <v>10</v>
      </c>
      <c r="G24" s="9">
        <v>5</v>
      </c>
      <c r="H24" s="9">
        <v>5</v>
      </c>
      <c r="I24" s="9">
        <v>3</v>
      </c>
      <c r="J24" s="9">
        <v>1</v>
      </c>
      <c r="K24" s="9">
        <v>5</v>
      </c>
      <c r="L24" s="9">
        <v>3</v>
      </c>
      <c r="M24" s="9">
        <v>1</v>
      </c>
      <c r="N24" s="9">
        <v>1</v>
      </c>
      <c r="O24" s="9">
        <f t="shared" si="0"/>
        <v>47</v>
      </c>
      <c r="P24" s="9">
        <v>1</v>
      </c>
      <c r="Q24" s="9">
        <v>8</v>
      </c>
      <c r="R24" s="9">
        <v>3</v>
      </c>
      <c r="S24" s="9">
        <v>10</v>
      </c>
      <c r="T24" s="9">
        <v>10</v>
      </c>
      <c r="U24" s="9">
        <v>1</v>
      </c>
      <c r="V24" s="9">
        <v>5</v>
      </c>
      <c r="W24" s="9">
        <v>8</v>
      </c>
      <c r="X24" s="9">
        <v>8</v>
      </c>
      <c r="Y24" s="9">
        <v>5</v>
      </c>
      <c r="Z24" s="9">
        <v>8</v>
      </c>
      <c r="AA24" s="9">
        <v>8</v>
      </c>
      <c r="AB24" s="9">
        <f t="shared" si="1"/>
        <v>75</v>
      </c>
      <c r="AC24" s="11">
        <f t="shared" si="2"/>
        <v>0.52830188679245282</v>
      </c>
      <c r="AD24" s="7" t="s">
        <v>9</v>
      </c>
      <c r="AF24" s="12"/>
      <c r="AG24" s="8"/>
      <c r="AH24" s="8"/>
    </row>
    <row r="25" spans="1:34" ht="15.75" x14ac:dyDescent="0.25">
      <c r="A25" s="9">
        <v>20</v>
      </c>
      <c r="B25" s="10" t="s">
        <v>29</v>
      </c>
      <c r="C25" s="9">
        <v>8</v>
      </c>
      <c r="D25" s="9">
        <v>3</v>
      </c>
      <c r="E25" s="9">
        <v>5</v>
      </c>
      <c r="F25" s="9">
        <v>8</v>
      </c>
      <c r="G25" s="9">
        <v>3</v>
      </c>
      <c r="H25" s="9">
        <v>3</v>
      </c>
      <c r="I25" s="9">
        <v>5</v>
      </c>
      <c r="J25" s="9">
        <v>5</v>
      </c>
      <c r="K25" s="9">
        <v>8</v>
      </c>
      <c r="L25" s="9">
        <v>5</v>
      </c>
      <c r="M25" s="9">
        <v>1</v>
      </c>
      <c r="N25" s="9">
        <v>1</v>
      </c>
      <c r="O25" s="9">
        <f t="shared" si="0"/>
        <v>55</v>
      </c>
      <c r="P25" s="9">
        <v>5</v>
      </c>
      <c r="Q25" s="9">
        <v>8</v>
      </c>
      <c r="R25" s="9">
        <v>5</v>
      </c>
      <c r="S25" s="9">
        <v>10</v>
      </c>
      <c r="T25" s="9">
        <v>8</v>
      </c>
      <c r="U25" s="9">
        <v>8</v>
      </c>
      <c r="V25" s="9">
        <v>8</v>
      </c>
      <c r="W25" s="9">
        <v>8</v>
      </c>
      <c r="X25" s="9">
        <v>8</v>
      </c>
      <c r="Y25" s="9">
        <v>8</v>
      </c>
      <c r="Z25" s="9">
        <v>8</v>
      </c>
      <c r="AA25" s="9">
        <v>8</v>
      </c>
      <c r="AB25" s="9">
        <f t="shared" si="1"/>
        <v>92</v>
      </c>
      <c r="AC25" s="11">
        <f t="shared" si="2"/>
        <v>0.82222222222222219</v>
      </c>
      <c r="AD25" s="7" t="s">
        <v>9</v>
      </c>
      <c r="AF25" s="12"/>
      <c r="AG25" s="8"/>
      <c r="AH25" s="8"/>
    </row>
    <row r="26" spans="1:34" ht="15.75" x14ac:dyDescent="0.25">
      <c r="A26" s="9">
        <v>21</v>
      </c>
      <c r="B26" s="10" t="s">
        <v>30</v>
      </c>
      <c r="C26" s="9">
        <v>8</v>
      </c>
      <c r="D26" s="9">
        <v>3</v>
      </c>
      <c r="E26" s="9">
        <v>5</v>
      </c>
      <c r="F26" s="9">
        <v>3</v>
      </c>
      <c r="G26" s="9">
        <v>8</v>
      </c>
      <c r="H26" s="9">
        <v>5</v>
      </c>
      <c r="I26" s="9">
        <v>5</v>
      </c>
      <c r="J26" s="9">
        <v>8</v>
      </c>
      <c r="K26" s="9">
        <v>3</v>
      </c>
      <c r="L26" s="9">
        <v>5</v>
      </c>
      <c r="M26" s="9">
        <v>8</v>
      </c>
      <c r="N26" s="9">
        <v>1</v>
      </c>
      <c r="O26" s="9">
        <f t="shared" si="0"/>
        <v>62</v>
      </c>
      <c r="P26" s="9">
        <v>8</v>
      </c>
      <c r="Q26" s="9">
        <v>8</v>
      </c>
      <c r="R26" s="9">
        <v>8</v>
      </c>
      <c r="S26" s="9">
        <v>10</v>
      </c>
      <c r="T26" s="9">
        <v>10</v>
      </c>
      <c r="U26" s="9">
        <v>8</v>
      </c>
      <c r="V26" s="9">
        <v>8</v>
      </c>
      <c r="W26" s="9">
        <v>5</v>
      </c>
      <c r="X26" s="9">
        <v>5</v>
      </c>
      <c r="Y26" s="9">
        <v>3</v>
      </c>
      <c r="Z26" s="9">
        <v>8</v>
      </c>
      <c r="AA26" s="9">
        <v>3</v>
      </c>
      <c r="AB26" s="9">
        <f t="shared" si="1"/>
        <v>84</v>
      </c>
      <c r="AC26" s="11">
        <f t="shared" si="2"/>
        <v>0.57894736842105265</v>
      </c>
      <c r="AD26" s="7" t="s">
        <v>11</v>
      </c>
      <c r="AF26" s="12"/>
      <c r="AG26" s="8"/>
      <c r="AH26" s="8"/>
    </row>
    <row r="27" spans="1:34" ht="15.75" x14ac:dyDescent="0.25">
      <c r="A27" s="9">
        <v>22</v>
      </c>
      <c r="B27" s="10" t="s">
        <v>31</v>
      </c>
      <c r="C27" s="9">
        <v>5</v>
      </c>
      <c r="D27" s="9">
        <v>8</v>
      </c>
      <c r="E27" s="9">
        <v>3</v>
      </c>
      <c r="F27" s="9">
        <v>8</v>
      </c>
      <c r="G27" s="9">
        <v>5</v>
      </c>
      <c r="H27" s="9">
        <v>3</v>
      </c>
      <c r="I27" s="9">
        <v>8</v>
      </c>
      <c r="J27" s="9">
        <v>8</v>
      </c>
      <c r="K27" s="9">
        <v>5</v>
      </c>
      <c r="L27" s="9">
        <v>3</v>
      </c>
      <c r="M27" s="9">
        <v>5</v>
      </c>
      <c r="N27" s="9">
        <v>1</v>
      </c>
      <c r="O27" s="9">
        <f t="shared" si="0"/>
        <v>62</v>
      </c>
      <c r="P27" s="9">
        <v>8</v>
      </c>
      <c r="Q27" s="9">
        <v>5</v>
      </c>
      <c r="R27" s="9">
        <v>5</v>
      </c>
      <c r="S27" s="9">
        <v>8</v>
      </c>
      <c r="T27" s="9">
        <v>10</v>
      </c>
      <c r="U27" s="9">
        <v>3</v>
      </c>
      <c r="V27" s="9">
        <v>8</v>
      </c>
      <c r="W27" s="9">
        <v>8</v>
      </c>
      <c r="X27" s="9">
        <v>8</v>
      </c>
      <c r="Y27" s="9">
        <v>8</v>
      </c>
      <c r="Z27" s="9">
        <v>8</v>
      </c>
      <c r="AA27" s="9">
        <v>8</v>
      </c>
      <c r="AB27" s="9">
        <f t="shared" si="1"/>
        <v>87</v>
      </c>
      <c r="AC27" s="11">
        <f t="shared" si="2"/>
        <v>0.65789473684210531</v>
      </c>
      <c r="AD27" s="7" t="s">
        <v>9</v>
      </c>
      <c r="AF27" s="12"/>
      <c r="AG27" s="8"/>
      <c r="AH27" s="8"/>
    </row>
    <row r="28" spans="1:34" ht="15.75" x14ac:dyDescent="0.25">
      <c r="A28" s="9">
        <v>23</v>
      </c>
      <c r="B28" s="10" t="s">
        <v>32</v>
      </c>
      <c r="C28" s="9">
        <v>5</v>
      </c>
      <c r="D28" s="9">
        <v>8</v>
      </c>
      <c r="E28" s="9">
        <v>3</v>
      </c>
      <c r="F28" s="9">
        <v>3</v>
      </c>
      <c r="G28" s="9">
        <v>3</v>
      </c>
      <c r="H28" s="9">
        <v>5</v>
      </c>
      <c r="I28" s="9">
        <v>3</v>
      </c>
      <c r="J28" s="9">
        <v>8</v>
      </c>
      <c r="K28" s="9">
        <v>8</v>
      </c>
      <c r="L28" s="9">
        <v>3</v>
      </c>
      <c r="M28" s="9">
        <v>1</v>
      </c>
      <c r="N28" s="9">
        <v>1</v>
      </c>
      <c r="O28" s="9">
        <f t="shared" si="0"/>
        <v>51</v>
      </c>
      <c r="P28" s="9">
        <v>5</v>
      </c>
      <c r="Q28" s="9">
        <v>8</v>
      </c>
      <c r="R28" s="9">
        <v>5</v>
      </c>
      <c r="S28" s="9">
        <v>8</v>
      </c>
      <c r="T28" s="9">
        <v>10</v>
      </c>
      <c r="U28" s="9">
        <v>5</v>
      </c>
      <c r="V28" s="9">
        <v>5</v>
      </c>
      <c r="W28" s="9">
        <v>8</v>
      </c>
      <c r="X28" s="9">
        <v>5</v>
      </c>
      <c r="Y28" s="9">
        <v>3</v>
      </c>
      <c r="Z28" s="9">
        <v>8</v>
      </c>
      <c r="AA28" s="9">
        <v>5</v>
      </c>
      <c r="AB28" s="9">
        <f t="shared" si="1"/>
        <v>75</v>
      </c>
      <c r="AC28" s="11">
        <f t="shared" si="2"/>
        <v>0.48979591836734693</v>
      </c>
      <c r="AD28" s="7" t="s">
        <v>11</v>
      </c>
      <c r="AF28" s="12"/>
      <c r="AG28" s="8"/>
      <c r="AH28" s="8"/>
    </row>
    <row r="29" spans="1:34" ht="15.75" x14ac:dyDescent="0.25">
      <c r="A29" s="9">
        <v>24</v>
      </c>
      <c r="B29" s="10" t="s">
        <v>33</v>
      </c>
      <c r="C29" s="9">
        <v>5</v>
      </c>
      <c r="D29" s="9">
        <v>5</v>
      </c>
      <c r="E29" s="9">
        <v>5</v>
      </c>
      <c r="F29" s="9">
        <v>5</v>
      </c>
      <c r="G29" s="9">
        <v>8</v>
      </c>
      <c r="H29" s="9">
        <v>5</v>
      </c>
      <c r="I29" s="9">
        <v>3</v>
      </c>
      <c r="J29" s="9">
        <v>1</v>
      </c>
      <c r="K29" s="9">
        <v>8</v>
      </c>
      <c r="L29" s="9">
        <v>5</v>
      </c>
      <c r="M29" s="9">
        <v>3</v>
      </c>
      <c r="N29" s="9">
        <v>1</v>
      </c>
      <c r="O29" s="9">
        <f t="shared" si="0"/>
        <v>54</v>
      </c>
      <c r="P29" s="9">
        <v>5</v>
      </c>
      <c r="Q29" s="9">
        <v>8</v>
      </c>
      <c r="R29" s="9">
        <v>5</v>
      </c>
      <c r="S29" s="9">
        <v>10</v>
      </c>
      <c r="T29" s="9">
        <v>10</v>
      </c>
      <c r="U29" s="9">
        <v>3</v>
      </c>
      <c r="V29" s="9">
        <v>5</v>
      </c>
      <c r="W29" s="9">
        <v>5</v>
      </c>
      <c r="X29" s="9">
        <v>5</v>
      </c>
      <c r="Y29" s="9">
        <v>3</v>
      </c>
      <c r="Z29" s="9">
        <v>8</v>
      </c>
      <c r="AA29" s="9">
        <v>8</v>
      </c>
      <c r="AB29" s="9">
        <f t="shared" si="1"/>
        <v>75</v>
      </c>
      <c r="AC29" s="11">
        <f t="shared" si="2"/>
        <v>0.45652173913043476</v>
      </c>
      <c r="AD29" s="7" t="s">
        <v>9</v>
      </c>
      <c r="AF29" s="12"/>
      <c r="AG29" s="8"/>
      <c r="AH29" s="8"/>
    </row>
    <row r="30" spans="1:34" ht="15.75" x14ac:dyDescent="0.25">
      <c r="A30" s="9">
        <v>25</v>
      </c>
      <c r="B30" s="10" t="s">
        <v>34</v>
      </c>
      <c r="C30" s="9">
        <v>5</v>
      </c>
      <c r="D30" s="9">
        <v>8</v>
      </c>
      <c r="E30" s="9">
        <v>1</v>
      </c>
      <c r="F30" s="9">
        <v>8</v>
      </c>
      <c r="G30" s="9">
        <v>5</v>
      </c>
      <c r="H30" s="9">
        <v>5</v>
      </c>
      <c r="I30" s="9">
        <v>5</v>
      </c>
      <c r="J30" s="9">
        <v>5</v>
      </c>
      <c r="K30" s="9">
        <v>3</v>
      </c>
      <c r="L30" s="9">
        <v>5</v>
      </c>
      <c r="M30" s="9">
        <v>1</v>
      </c>
      <c r="N30" s="9">
        <v>1</v>
      </c>
      <c r="O30" s="9">
        <f t="shared" si="0"/>
        <v>52</v>
      </c>
      <c r="P30" s="9">
        <v>5</v>
      </c>
      <c r="Q30" s="9">
        <v>8</v>
      </c>
      <c r="R30" s="9">
        <v>1</v>
      </c>
      <c r="S30" s="9">
        <v>8</v>
      </c>
      <c r="T30" s="9">
        <v>8</v>
      </c>
      <c r="U30" s="9">
        <v>8</v>
      </c>
      <c r="V30" s="9">
        <v>8</v>
      </c>
      <c r="W30" s="9">
        <v>8</v>
      </c>
      <c r="X30" s="9">
        <v>8</v>
      </c>
      <c r="Y30" s="9">
        <v>3</v>
      </c>
      <c r="Z30" s="9">
        <v>8</v>
      </c>
      <c r="AA30" s="9">
        <v>8</v>
      </c>
      <c r="AB30" s="9">
        <f t="shared" si="1"/>
        <v>81</v>
      </c>
      <c r="AC30" s="11">
        <f t="shared" si="2"/>
        <v>0.60416666666666663</v>
      </c>
      <c r="AD30" s="7" t="s">
        <v>11</v>
      </c>
      <c r="AF30" s="12"/>
      <c r="AG30" s="8"/>
      <c r="AH30" s="8"/>
    </row>
    <row r="31" spans="1:34" ht="15.75" x14ac:dyDescent="0.25">
      <c r="A31" s="21" t="s">
        <v>35</v>
      </c>
      <c r="B31" s="21"/>
      <c r="C31" s="13">
        <f t="shared" ref="C31:N31" si="3">AVERAGE(C6:C25)</f>
        <v>5.85</v>
      </c>
      <c r="D31" s="13">
        <f t="shared" si="3"/>
        <v>5.2</v>
      </c>
      <c r="E31" s="13">
        <f t="shared" si="3"/>
        <v>3.4</v>
      </c>
      <c r="F31" s="14">
        <f t="shared" si="3"/>
        <v>5.9</v>
      </c>
      <c r="G31" s="13">
        <f t="shared" si="3"/>
        <v>5.45</v>
      </c>
      <c r="H31" s="13">
        <f t="shared" si="3"/>
        <v>4.6500000000000004</v>
      </c>
      <c r="I31" s="13">
        <f t="shared" si="3"/>
        <v>4.9000000000000004</v>
      </c>
      <c r="J31" s="13">
        <f t="shared" si="3"/>
        <v>5.65</v>
      </c>
      <c r="K31" s="13">
        <f t="shared" si="3"/>
        <v>5.05</v>
      </c>
      <c r="L31" s="13">
        <f t="shared" si="3"/>
        <v>4.75</v>
      </c>
      <c r="M31" s="13">
        <f t="shared" si="3"/>
        <v>2.6</v>
      </c>
      <c r="N31" s="13">
        <f t="shared" si="3"/>
        <v>1</v>
      </c>
      <c r="O31" s="13">
        <f>AVERAGE(O6:O30)</f>
        <v>54.76</v>
      </c>
      <c r="P31" s="13">
        <f t="shared" ref="P31:AA31" si="4">AVERAGE(P6:P25)</f>
        <v>6.25</v>
      </c>
      <c r="Q31" s="13">
        <f t="shared" si="4"/>
        <v>7.25</v>
      </c>
      <c r="R31" s="13">
        <f t="shared" si="4"/>
        <v>5.4</v>
      </c>
      <c r="S31" s="14">
        <f t="shared" si="4"/>
        <v>9.35</v>
      </c>
      <c r="T31" s="13">
        <f t="shared" si="4"/>
        <v>8.9</v>
      </c>
      <c r="U31" s="13">
        <f t="shared" si="4"/>
        <v>6.1</v>
      </c>
      <c r="V31" s="13">
        <f t="shared" si="4"/>
        <v>6.35</v>
      </c>
      <c r="W31" s="13">
        <f t="shared" si="4"/>
        <v>7</v>
      </c>
      <c r="X31" s="13">
        <f t="shared" si="4"/>
        <v>6.8</v>
      </c>
      <c r="Y31" s="13">
        <f t="shared" si="4"/>
        <v>5.85</v>
      </c>
      <c r="Z31" s="13">
        <f t="shared" si="4"/>
        <v>6.75</v>
      </c>
      <c r="AA31" s="13">
        <f t="shared" si="4"/>
        <v>4.8</v>
      </c>
      <c r="AB31" s="13">
        <f>AVERAGE(AB6:AB30)</f>
        <v>80.72</v>
      </c>
      <c r="AC31" s="13">
        <f>AVERAGE(AC6:AC25)</f>
        <v>0.58215339442025948</v>
      </c>
      <c r="AD31" s="7"/>
      <c r="AF31" s="12"/>
      <c r="AG31" s="8"/>
      <c r="AH31" s="8"/>
    </row>
    <row r="32" spans="1:34" ht="15.75" x14ac:dyDescent="0.25">
      <c r="A32" s="7" t="s">
        <v>36</v>
      </c>
      <c r="B32" s="7"/>
      <c r="C32" s="9">
        <f>COUNTIF($C$6:$C$30,"8")</f>
        <v>8</v>
      </c>
      <c r="D32" s="9">
        <f>COUNTIF(D6:D30,"8")</f>
        <v>7</v>
      </c>
      <c r="E32" s="9">
        <f>COUNTIF($E$6:$E$30,"8")</f>
        <v>0</v>
      </c>
      <c r="F32" s="9">
        <f>COUNTIF($F$6:$F$30,"10")</f>
        <v>4</v>
      </c>
      <c r="G32" s="9">
        <f>COUNTIF($G$6:$G$30,"10")</f>
        <v>0</v>
      </c>
      <c r="H32" s="9">
        <f>COUNTIF($H$7:$H$30,"8")</f>
        <v>3</v>
      </c>
      <c r="I32" s="9">
        <f>COUNTIF($I$6:$I$30,"8")</f>
        <v>5</v>
      </c>
      <c r="J32" s="9">
        <f>COUNTIF($J$6:$J$30,"8")</f>
        <v>12</v>
      </c>
      <c r="K32" s="9">
        <f>COUNTIF($K$6:$K$30,"8")</f>
        <v>9</v>
      </c>
      <c r="L32" s="9">
        <f>COUNTIF($L$6:$L$30,"8")</f>
        <v>2</v>
      </c>
      <c r="M32" s="9">
        <f>COUNTIF($M$6:$M$30,"8")</f>
        <v>3</v>
      </c>
      <c r="N32" s="9">
        <f>COUNTIF($N$6:$N$30,"8")</f>
        <v>0</v>
      </c>
      <c r="O32" s="7"/>
      <c r="P32" s="9">
        <f>COUNTIF($P$6:$P$30,"8")</f>
        <v>13</v>
      </c>
      <c r="Q32" s="9">
        <f>COUNTIF($Q$6:$Q$30,"8")</f>
        <v>19</v>
      </c>
      <c r="R32" s="9">
        <f>COUNTIF($R$6:$R$30,"8")</f>
        <v>7</v>
      </c>
      <c r="S32" s="9">
        <f>COUNTIF(S6:S30,"10")</f>
        <v>17</v>
      </c>
      <c r="T32" s="9">
        <f>COUNTIF($T$6:$T$30,"10")</f>
        <v>13</v>
      </c>
      <c r="U32" s="9">
        <f>COUNTIF($U$6:$U$30,"8")</f>
        <v>14</v>
      </c>
      <c r="V32" s="9">
        <f>COUNTIF($V$6:$V$30,"8")</f>
        <v>14</v>
      </c>
      <c r="W32" s="9">
        <f>COUNTIF($W$6:$W$30,"8")</f>
        <v>17</v>
      </c>
      <c r="X32" s="9">
        <f>COUNTIF($X$6:$X$30,"8")</f>
        <v>16</v>
      </c>
      <c r="Y32" s="9">
        <f>COUNTIF($Y$6:$Y$30,"8")</f>
        <v>8</v>
      </c>
      <c r="Z32" s="9">
        <f>COUNTIF($Z$6:$Z$30,"8")</f>
        <v>20</v>
      </c>
      <c r="AA32" s="9">
        <f>COUNTIF($AA$6:$AA$30,"8")</f>
        <v>11</v>
      </c>
      <c r="AF32" s="12"/>
      <c r="AG32" s="8"/>
      <c r="AH32" s="8"/>
    </row>
    <row r="33" spans="1:36" ht="15.75" x14ac:dyDescent="0.25"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F33" s="12"/>
      <c r="AG33" s="8"/>
      <c r="AH33" s="8"/>
    </row>
    <row r="34" spans="1:36" ht="15.75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F34" s="12"/>
      <c r="AG34" s="8"/>
      <c r="AH34" s="8"/>
    </row>
    <row r="35" spans="1:36" ht="15.75" x14ac:dyDescent="0.25">
      <c r="A35" s="1" t="s">
        <v>90</v>
      </c>
      <c r="Q35" s="1"/>
      <c r="T35" s="1"/>
      <c r="W35" s="1"/>
      <c r="Z35" s="1"/>
      <c r="AF35" s="12"/>
      <c r="AG35" s="8"/>
      <c r="AH35" s="8"/>
    </row>
    <row r="36" spans="1:36" ht="15.75" x14ac:dyDescent="0.25">
      <c r="A36" s="22" t="s">
        <v>1</v>
      </c>
      <c r="B36" s="22" t="s">
        <v>2</v>
      </c>
      <c r="C36" s="24" t="s">
        <v>3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6"/>
      <c r="O36" s="22" t="s">
        <v>4</v>
      </c>
      <c r="P36" s="27" t="s">
        <v>5</v>
      </c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2" t="s">
        <v>4</v>
      </c>
      <c r="AC36" s="4" t="s">
        <v>6</v>
      </c>
      <c r="AD36" s="5" t="s">
        <v>7</v>
      </c>
      <c r="AF36" s="12"/>
      <c r="AG36" s="8"/>
      <c r="AH36" s="8"/>
    </row>
    <row r="37" spans="1:36" ht="15.75" x14ac:dyDescent="0.25">
      <c r="A37" s="23"/>
      <c r="B37" s="23"/>
      <c r="C37" s="6">
        <v>1</v>
      </c>
      <c r="D37" s="6">
        <v>2</v>
      </c>
      <c r="E37" s="6">
        <v>3</v>
      </c>
      <c r="F37" s="6">
        <v>4</v>
      </c>
      <c r="G37" s="6">
        <v>5</v>
      </c>
      <c r="H37" s="6">
        <v>6</v>
      </c>
      <c r="I37" s="6">
        <v>7</v>
      </c>
      <c r="J37" s="6">
        <v>8</v>
      </c>
      <c r="K37" s="6">
        <v>9</v>
      </c>
      <c r="L37" s="6">
        <v>10</v>
      </c>
      <c r="M37" s="6">
        <v>11</v>
      </c>
      <c r="N37" s="6">
        <v>12</v>
      </c>
      <c r="O37" s="23"/>
      <c r="P37" s="6">
        <v>1</v>
      </c>
      <c r="Q37" s="6">
        <v>2</v>
      </c>
      <c r="R37" s="6">
        <v>3</v>
      </c>
      <c r="S37" s="6">
        <v>4</v>
      </c>
      <c r="T37" s="6">
        <v>5</v>
      </c>
      <c r="U37" s="6">
        <v>6</v>
      </c>
      <c r="V37" s="6">
        <v>7</v>
      </c>
      <c r="W37" s="6">
        <v>8</v>
      </c>
      <c r="X37" s="6">
        <v>9</v>
      </c>
      <c r="Y37" s="6">
        <v>10</v>
      </c>
      <c r="Z37" s="6">
        <v>11</v>
      </c>
      <c r="AA37" s="6">
        <v>12</v>
      </c>
      <c r="AB37" s="23"/>
      <c r="AC37" s="7"/>
      <c r="AD37" s="7"/>
      <c r="AF37" s="12"/>
      <c r="AG37" s="8"/>
      <c r="AH37" s="8"/>
    </row>
    <row r="38" spans="1:36" ht="15.75" x14ac:dyDescent="0.25">
      <c r="A38" s="9">
        <v>1</v>
      </c>
      <c r="B38" s="10" t="s">
        <v>37</v>
      </c>
      <c r="C38" s="9">
        <v>3</v>
      </c>
      <c r="D38" s="9">
        <v>3</v>
      </c>
      <c r="E38" s="9">
        <v>5</v>
      </c>
      <c r="F38" s="9">
        <v>5</v>
      </c>
      <c r="G38" s="9">
        <v>8</v>
      </c>
      <c r="H38" s="9">
        <v>1</v>
      </c>
      <c r="I38" s="9">
        <v>5</v>
      </c>
      <c r="J38" s="9">
        <v>5</v>
      </c>
      <c r="K38" s="9">
        <v>1</v>
      </c>
      <c r="L38" s="9">
        <v>5</v>
      </c>
      <c r="M38" s="9">
        <v>1</v>
      </c>
      <c r="N38" s="9">
        <v>5</v>
      </c>
      <c r="O38" s="9">
        <f t="shared" ref="O38:O62" si="5">SUM(C38:N38)</f>
        <v>47</v>
      </c>
      <c r="P38" s="9">
        <v>5</v>
      </c>
      <c r="Q38" s="9">
        <v>8</v>
      </c>
      <c r="R38" s="9">
        <v>8</v>
      </c>
      <c r="S38" s="9">
        <v>10</v>
      </c>
      <c r="T38" s="9">
        <v>8</v>
      </c>
      <c r="U38" s="9">
        <v>5</v>
      </c>
      <c r="V38" s="9">
        <v>5</v>
      </c>
      <c r="W38" s="9">
        <v>8</v>
      </c>
      <c r="X38" s="9">
        <v>5</v>
      </c>
      <c r="Y38" s="9">
        <v>5</v>
      </c>
      <c r="Z38" s="9">
        <v>5</v>
      </c>
      <c r="AA38" s="9">
        <v>5</v>
      </c>
      <c r="AB38" s="9">
        <f t="shared" ref="AB38:AB62" si="6">SUM(P38:AA38)</f>
        <v>77</v>
      </c>
      <c r="AC38" s="11">
        <f t="shared" ref="AC38:AC62" si="7">(AB38-O38)/(100-O38)</f>
        <v>0.56603773584905659</v>
      </c>
      <c r="AD38" s="7" t="s">
        <v>9</v>
      </c>
      <c r="AF38" s="12"/>
      <c r="AG38" s="8"/>
      <c r="AH38" s="8"/>
    </row>
    <row r="39" spans="1:36" ht="15.75" x14ac:dyDescent="0.25">
      <c r="A39" s="9">
        <v>2</v>
      </c>
      <c r="B39" s="10" t="s">
        <v>38</v>
      </c>
      <c r="C39" s="9">
        <v>5</v>
      </c>
      <c r="D39" s="9">
        <v>3</v>
      </c>
      <c r="E39" s="9">
        <v>5</v>
      </c>
      <c r="F39" s="9">
        <v>5</v>
      </c>
      <c r="G39" s="9">
        <v>8</v>
      </c>
      <c r="H39" s="9">
        <v>8</v>
      </c>
      <c r="I39" s="9">
        <v>5</v>
      </c>
      <c r="J39" s="9">
        <v>3</v>
      </c>
      <c r="K39" s="9">
        <v>1</v>
      </c>
      <c r="L39" s="9">
        <v>3</v>
      </c>
      <c r="M39" s="9">
        <v>1</v>
      </c>
      <c r="N39" s="9">
        <v>3</v>
      </c>
      <c r="O39" s="9">
        <f t="shared" si="5"/>
        <v>50</v>
      </c>
      <c r="P39" s="9">
        <v>8</v>
      </c>
      <c r="Q39" s="9">
        <v>8</v>
      </c>
      <c r="R39" s="9">
        <v>8</v>
      </c>
      <c r="S39" s="9">
        <v>8</v>
      </c>
      <c r="T39" s="9">
        <v>8</v>
      </c>
      <c r="U39" s="9">
        <v>5</v>
      </c>
      <c r="V39" s="9">
        <v>8</v>
      </c>
      <c r="W39" s="9">
        <v>8</v>
      </c>
      <c r="X39" s="9">
        <v>8</v>
      </c>
      <c r="Y39" s="9">
        <v>5</v>
      </c>
      <c r="Z39" s="9">
        <v>8</v>
      </c>
      <c r="AA39" s="9">
        <v>5</v>
      </c>
      <c r="AB39" s="9">
        <f t="shared" si="6"/>
        <v>87</v>
      </c>
      <c r="AC39" s="11">
        <f t="shared" si="7"/>
        <v>0.74</v>
      </c>
      <c r="AD39" s="7" t="s">
        <v>9</v>
      </c>
      <c r="AF39" s="12"/>
      <c r="AG39" s="8"/>
      <c r="AH39" s="8"/>
    </row>
    <row r="40" spans="1:36" ht="15.75" x14ac:dyDescent="0.25">
      <c r="A40" s="9">
        <v>3</v>
      </c>
      <c r="B40" s="10" t="s">
        <v>39</v>
      </c>
      <c r="C40" s="9">
        <v>3</v>
      </c>
      <c r="D40" s="9">
        <v>1</v>
      </c>
      <c r="E40" s="9">
        <v>3</v>
      </c>
      <c r="F40" s="9">
        <v>8</v>
      </c>
      <c r="G40" s="9">
        <v>8</v>
      </c>
      <c r="H40" s="9">
        <v>5</v>
      </c>
      <c r="I40" s="9">
        <v>3</v>
      </c>
      <c r="J40" s="9">
        <v>8</v>
      </c>
      <c r="K40" s="9">
        <v>1</v>
      </c>
      <c r="L40" s="9">
        <v>5</v>
      </c>
      <c r="M40" s="9">
        <v>5</v>
      </c>
      <c r="N40" s="9">
        <v>1</v>
      </c>
      <c r="O40" s="9">
        <f t="shared" si="5"/>
        <v>51</v>
      </c>
      <c r="P40" s="9">
        <v>8</v>
      </c>
      <c r="Q40" s="9">
        <v>8</v>
      </c>
      <c r="R40" s="9">
        <v>8</v>
      </c>
      <c r="S40" s="9">
        <v>10</v>
      </c>
      <c r="T40" s="9">
        <v>8</v>
      </c>
      <c r="U40" s="9">
        <v>3</v>
      </c>
      <c r="V40" s="9">
        <v>3</v>
      </c>
      <c r="W40" s="9">
        <v>8</v>
      </c>
      <c r="X40" s="9">
        <v>1</v>
      </c>
      <c r="Y40" s="9">
        <v>5</v>
      </c>
      <c r="Z40" s="9">
        <v>8</v>
      </c>
      <c r="AA40" s="9">
        <v>3</v>
      </c>
      <c r="AB40" s="9">
        <f t="shared" si="6"/>
        <v>73</v>
      </c>
      <c r="AC40" s="11">
        <f t="shared" si="7"/>
        <v>0.44897959183673469</v>
      </c>
      <c r="AD40" s="7" t="s">
        <v>9</v>
      </c>
      <c r="AF40" s="12"/>
      <c r="AG40" s="8"/>
      <c r="AH40" s="8"/>
    </row>
    <row r="41" spans="1:36" ht="15.75" x14ac:dyDescent="0.25">
      <c r="A41" s="9">
        <v>4</v>
      </c>
      <c r="B41" s="10" t="s">
        <v>40</v>
      </c>
      <c r="C41" s="9">
        <v>3</v>
      </c>
      <c r="D41" s="9">
        <v>8</v>
      </c>
      <c r="E41" s="9">
        <v>1</v>
      </c>
      <c r="F41" s="9">
        <v>10</v>
      </c>
      <c r="G41" s="9">
        <v>8</v>
      </c>
      <c r="H41" s="9">
        <v>5</v>
      </c>
      <c r="I41" s="9">
        <v>5</v>
      </c>
      <c r="J41" s="9">
        <v>1</v>
      </c>
      <c r="K41" s="9">
        <v>1</v>
      </c>
      <c r="L41" s="9">
        <v>1</v>
      </c>
      <c r="M41" s="9">
        <v>1</v>
      </c>
      <c r="N41" s="9">
        <v>1</v>
      </c>
      <c r="O41" s="9">
        <f t="shared" si="5"/>
        <v>45</v>
      </c>
      <c r="P41" s="9">
        <v>8</v>
      </c>
      <c r="Q41" s="9">
        <v>5</v>
      </c>
      <c r="R41" s="9">
        <v>5</v>
      </c>
      <c r="S41" s="9">
        <v>8</v>
      </c>
      <c r="T41" s="9">
        <v>8</v>
      </c>
      <c r="U41" s="9">
        <v>5</v>
      </c>
      <c r="V41" s="9">
        <v>8</v>
      </c>
      <c r="W41" s="9">
        <v>8</v>
      </c>
      <c r="X41" s="9">
        <v>1</v>
      </c>
      <c r="Y41" s="9">
        <v>5</v>
      </c>
      <c r="Z41" s="9">
        <v>5</v>
      </c>
      <c r="AA41" s="9">
        <v>3</v>
      </c>
      <c r="AB41" s="9">
        <f t="shared" si="6"/>
        <v>69</v>
      </c>
      <c r="AC41" s="11">
        <f t="shared" si="7"/>
        <v>0.43636363636363634</v>
      </c>
      <c r="AD41" s="7" t="s">
        <v>9</v>
      </c>
      <c r="AF41" s="12"/>
      <c r="AG41" s="8"/>
      <c r="AH41" s="8"/>
    </row>
    <row r="42" spans="1:36" ht="15.75" x14ac:dyDescent="0.25">
      <c r="A42" s="9">
        <v>5</v>
      </c>
      <c r="B42" s="10" t="s">
        <v>41</v>
      </c>
      <c r="C42" s="9">
        <v>1</v>
      </c>
      <c r="D42" s="9">
        <v>5</v>
      </c>
      <c r="E42" s="9">
        <v>5</v>
      </c>
      <c r="F42" s="9">
        <v>5</v>
      </c>
      <c r="G42" s="9">
        <v>5</v>
      </c>
      <c r="H42" s="9">
        <v>5</v>
      </c>
      <c r="I42" s="9">
        <v>1</v>
      </c>
      <c r="J42" s="9">
        <v>5</v>
      </c>
      <c r="K42" s="9">
        <v>5</v>
      </c>
      <c r="L42" s="9">
        <v>5</v>
      </c>
      <c r="M42" s="9">
        <v>1</v>
      </c>
      <c r="N42" s="9">
        <v>1</v>
      </c>
      <c r="O42" s="9">
        <f t="shared" si="5"/>
        <v>44</v>
      </c>
      <c r="P42" s="9">
        <v>3</v>
      </c>
      <c r="Q42" s="9">
        <v>5</v>
      </c>
      <c r="R42" s="9">
        <v>5</v>
      </c>
      <c r="S42" s="9">
        <v>10</v>
      </c>
      <c r="T42" s="9">
        <v>10</v>
      </c>
      <c r="U42" s="9">
        <v>5</v>
      </c>
      <c r="V42" s="9">
        <v>5</v>
      </c>
      <c r="W42" s="9">
        <v>8</v>
      </c>
      <c r="X42" s="9">
        <v>8</v>
      </c>
      <c r="Y42" s="9">
        <v>5</v>
      </c>
      <c r="Z42" s="9">
        <v>5</v>
      </c>
      <c r="AA42" s="9">
        <v>8</v>
      </c>
      <c r="AB42" s="9">
        <f t="shared" si="6"/>
        <v>77</v>
      </c>
      <c r="AC42" s="11">
        <f t="shared" si="7"/>
        <v>0.5892857142857143</v>
      </c>
      <c r="AD42" s="7" t="s">
        <v>9</v>
      </c>
      <c r="AF42" s="12"/>
      <c r="AG42" s="8"/>
      <c r="AH42" s="8"/>
    </row>
    <row r="43" spans="1:36" ht="15.75" x14ac:dyDescent="0.25">
      <c r="A43" s="9">
        <v>6</v>
      </c>
      <c r="B43" s="10" t="s">
        <v>42</v>
      </c>
      <c r="C43" s="9">
        <v>1</v>
      </c>
      <c r="D43" s="9">
        <v>5</v>
      </c>
      <c r="E43" s="9">
        <v>8</v>
      </c>
      <c r="F43" s="9">
        <v>8</v>
      </c>
      <c r="G43" s="9">
        <v>8</v>
      </c>
      <c r="H43" s="9">
        <v>3</v>
      </c>
      <c r="I43" s="9">
        <v>1</v>
      </c>
      <c r="J43" s="9">
        <v>8</v>
      </c>
      <c r="K43" s="9">
        <v>1</v>
      </c>
      <c r="L43" s="9">
        <v>1</v>
      </c>
      <c r="M43" s="9">
        <v>1</v>
      </c>
      <c r="N43" s="9">
        <v>1</v>
      </c>
      <c r="O43" s="9">
        <f t="shared" si="5"/>
        <v>46</v>
      </c>
      <c r="P43" s="9">
        <v>5</v>
      </c>
      <c r="Q43" s="9">
        <v>8</v>
      </c>
      <c r="R43" s="9">
        <v>5</v>
      </c>
      <c r="S43" s="9">
        <v>10</v>
      </c>
      <c r="T43" s="9">
        <v>8</v>
      </c>
      <c r="U43" s="9">
        <v>5</v>
      </c>
      <c r="V43" s="9">
        <v>8</v>
      </c>
      <c r="W43" s="9">
        <v>8</v>
      </c>
      <c r="X43" s="9">
        <v>8</v>
      </c>
      <c r="Y43" s="9">
        <v>3</v>
      </c>
      <c r="Z43" s="9">
        <v>8</v>
      </c>
      <c r="AA43" s="9">
        <v>3</v>
      </c>
      <c r="AB43" s="9">
        <f t="shared" si="6"/>
        <v>79</v>
      </c>
      <c r="AC43" s="11">
        <f t="shared" si="7"/>
        <v>0.61111111111111116</v>
      </c>
      <c r="AD43" s="7" t="s">
        <v>9</v>
      </c>
      <c r="AF43" s="12"/>
      <c r="AG43" s="8"/>
      <c r="AH43" s="8"/>
      <c r="AI43" s="8"/>
      <c r="AJ43" s="8"/>
    </row>
    <row r="44" spans="1:36" ht="15.75" x14ac:dyDescent="0.25">
      <c r="A44" s="9">
        <v>7</v>
      </c>
      <c r="B44" s="10" t="s">
        <v>43</v>
      </c>
      <c r="C44" s="9">
        <v>5</v>
      </c>
      <c r="D44" s="9">
        <v>3</v>
      </c>
      <c r="E44" s="9">
        <v>3</v>
      </c>
      <c r="F44" s="9">
        <v>3</v>
      </c>
      <c r="G44" s="9">
        <v>8</v>
      </c>
      <c r="H44" s="9">
        <v>5</v>
      </c>
      <c r="I44" s="9">
        <v>3</v>
      </c>
      <c r="J44" s="9">
        <v>3</v>
      </c>
      <c r="K44" s="9">
        <v>1</v>
      </c>
      <c r="L44" s="9">
        <v>3</v>
      </c>
      <c r="M44" s="9">
        <v>5</v>
      </c>
      <c r="N44" s="9">
        <v>8</v>
      </c>
      <c r="O44" s="9">
        <f t="shared" si="5"/>
        <v>50</v>
      </c>
      <c r="P44" s="9">
        <v>3</v>
      </c>
      <c r="Q44" s="9">
        <v>8</v>
      </c>
      <c r="R44" s="9">
        <v>3</v>
      </c>
      <c r="S44" s="9">
        <v>10</v>
      </c>
      <c r="T44" s="9">
        <v>10</v>
      </c>
      <c r="U44" s="9">
        <v>3</v>
      </c>
      <c r="V44" s="9">
        <v>8</v>
      </c>
      <c r="W44" s="9">
        <v>8</v>
      </c>
      <c r="X44" s="9">
        <v>5</v>
      </c>
      <c r="Y44" s="9">
        <v>3</v>
      </c>
      <c r="Z44" s="9">
        <v>8</v>
      </c>
      <c r="AA44" s="9">
        <v>8</v>
      </c>
      <c r="AB44" s="9">
        <f t="shared" si="6"/>
        <v>77</v>
      </c>
      <c r="AC44" s="11">
        <f t="shared" si="7"/>
        <v>0.54</v>
      </c>
      <c r="AD44" s="7" t="s">
        <v>9</v>
      </c>
      <c r="AF44" s="8"/>
      <c r="AG44" s="8"/>
      <c r="AH44" s="8"/>
      <c r="AI44" s="8"/>
      <c r="AJ44" s="8"/>
    </row>
    <row r="45" spans="1:36" ht="15.75" x14ac:dyDescent="0.25">
      <c r="A45" s="9">
        <v>8</v>
      </c>
      <c r="B45" s="10" t="s">
        <v>44</v>
      </c>
      <c r="C45" s="9">
        <v>8</v>
      </c>
      <c r="D45" s="9">
        <v>3</v>
      </c>
      <c r="E45" s="9">
        <v>5</v>
      </c>
      <c r="F45" s="9">
        <v>3</v>
      </c>
      <c r="G45" s="9">
        <v>8</v>
      </c>
      <c r="H45" s="9">
        <v>5</v>
      </c>
      <c r="I45" s="9">
        <v>3</v>
      </c>
      <c r="J45" s="9">
        <v>8</v>
      </c>
      <c r="K45" s="9">
        <v>1</v>
      </c>
      <c r="L45" s="9">
        <v>5</v>
      </c>
      <c r="M45" s="9">
        <v>5</v>
      </c>
      <c r="N45" s="9">
        <v>1</v>
      </c>
      <c r="O45" s="9">
        <f t="shared" si="5"/>
        <v>55</v>
      </c>
      <c r="P45" s="9">
        <v>8</v>
      </c>
      <c r="Q45" s="9">
        <v>8</v>
      </c>
      <c r="R45" s="9">
        <v>3</v>
      </c>
      <c r="S45" s="9">
        <v>10</v>
      </c>
      <c r="T45" s="9">
        <v>8</v>
      </c>
      <c r="U45" s="9">
        <v>8</v>
      </c>
      <c r="V45" s="9">
        <v>5</v>
      </c>
      <c r="W45" s="9">
        <v>8</v>
      </c>
      <c r="X45" s="9">
        <v>5</v>
      </c>
      <c r="Y45" s="9">
        <v>5</v>
      </c>
      <c r="Z45" s="9">
        <v>8</v>
      </c>
      <c r="AA45" s="9">
        <v>8</v>
      </c>
      <c r="AB45" s="9">
        <f t="shared" si="6"/>
        <v>84</v>
      </c>
      <c r="AC45" s="11">
        <f t="shared" si="7"/>
        <v>0.64444444444444449</v>
      </c>
      <c r="AD45" s="7" t="s">
        <v>9</v>
      </c>
      <c r="AF45" s="8"/>
      <c r="AG45" s="8"/>
      <c r="AH45" s="8"/>
      <c r="AI45" s="8"/>
      <c r="AJ45" s="8"/>
    </row>
    <row r="46" spans="1:36" ht="15.75" x14ac:dyDescent="0.25">
      <c r="A46" s="9">
        <v>9</v>
      </c>
      <c r="B46" s="10" t="s">
        <v>45</v>
      </c>
      <c r="C46" s="9">
        <v>3</v>
      </c>
      <c r="D46" s="9">
        <v>5</v>
      </c>
      <c r="E46" s="9">
        <v>5</v>
      </c>
      <c r="F46" s="9">
        <v>3</v>
      </c>
      <c r="G46" s="9">
        <v>10</v>
      </c>
      <c r="H46" s="9">
        <v>1</v>
      </c>
      <c r="I46" s="9">
        <v>5</v>
      </c>
      <c r="J46" s="9">
        <v>5</v>
      </c>
      <c r="K46" s="9">
        <v>8</v>
      </c>
      <c r="L46" s="9">
        <v>5</v>
      </c>
      <c r="M46" s="9">
        <v>1</v>
      </c>
      <c r="N46" s="9">
        <v>1</v>
      </c>
      <c r="O46" s="9">
        <f t="shared" si="5"/>
        <v>52</v>
      </c>
      <c r="P46" s="9">
        <v>5</v>
      </c>
      <c r="Q46" s="9">
        <v>8</v>
      </c>
      <c r="R46" s="9">
        <v>5</v>
      </c>
      <c r="S46" s="9">
        <v>8</v>
      </c>
      <c r="T46" s="9">
        <v>10</v>
      </c>
      <c r="U46" s="9">
        <v>8</v>
      </c>
      <c r="V46" s="9">
        <v>8</v>
      </c>
      <c r="W46" s="9">
        <v>5</v>
      </c>
      <c r="X46" s="9">
        <v>3</v>
      </c>
      <c r="Y46" s="9">
        <v>8</v>
      </c>
      <c r="Z46" s="9">
        <v>5</v>
      </c>
      <c r="AA46" s="9">
        <v>3</v>
      </c>
      <c r="AB46" s="9">
        <f t="shared" si="6"/>
        <v>76</v>
      </c>
      <c r="AC46" s="11">
        <f t="shared" si="7"/>
        <v>0.5</v>
      </c>
      <c r="AD46" s="7" t="s">
        <v>9</v>
      </c>
      <c r="AF46" s="12"/>
      <c r="AG46" s="12"/>
      <c r="AH46" s="12"/>
      <c r="AI46" s="8"/>
      <c r="AJ46" s="8"/>
    </row>
    <row r="47" spans="1:36" ht="15.75" x14ac:dyDescent="0.25">
      <c r="A47" s="9">
        <v>10</v>
      </c>
      <c r="B47" s="10" t="s">
        <v>46</v>
      </c>
      <c r="C47" s="9">
        <v>5</v>
      </c>
      <c r="D47" s="9">
        <v>5</v>
      </c>
      <c r="E47" s="9">
        <v>5</v>
      </c>
      <c r="F47" s="9">
        <v>10</v>
      </c>
      <c r="G47" s="9">
        <v>1</v>
      </c>
      <c r="H47" s="9">
        <v>1</v>
      </c>
      <c r="I47" s="9">
        <v>5</v>
      </c>
      <c r="J47" s="9">
        <v>5</v>
      </c>
      <c r="K47" s="9">
        <v>8</v>
      </c>
      <c r="L47" s="9">
        <v>5</v>
      </c>
      <c r="M47" s="9">
        <v>1</v>
      </c>
      <c r="N47" s="9">
        <v>1</v>
      </c>
      <c r="O47" s="9">
        <f t="shared" si="5"/>
        <v>52</v>
      </c>
      <c r="P47" s="9">
        <v>8</v>
      </c>
      <c r="Q47" s="9">
        <v>8</v>
      </c>
      <c r="R47" s="9">
        <v>3</v>
      </c>
      <c r="S47" s="9">
        <v>10</v>
      </c>
      <c r="T47" s="9">
        <v>10</v>
      </c>
      <c r="U47" s="9">
        <v>3</v>
      </c>
      <c r="V47" s="9">
        <v>3</v>
      </c>
      <c r="W47" s="9">
        <v>5</v>
      </c>
      <c r="X47" s="9">
        <v>8</v>
      </c>
      <c r="Y47" s="9">
        <v>3</v>
      </c>
      <c r="Z47" s="9">
        <v>8</v>
      </c>
      <c r="AA47" s="9">
        <v>1</v>
      </c>
      <c r="AB47" s="9">
        <f t="shared" si="6"/>
        <v>70</v>
      </c>
      <c r="AC47" s="11">
        <f t="shared" si="7"/>
        <v>0.375</v>
      </c>
      <c r="AD47" s="7" t="s">
        <v>9</v>
      </c>
      <c r="AF47" s="12"/>
      <c r="AG47" s="12"/>
      <c r="AH47" s="12"/>
      <c r="AI47" s="8"/>
      <c r="AJ47" s="8"/>
    </row>
    <row r="48" spans="1:36" ht="15.75" x14ac:dyDescent="0.25">
      <c r="A48" s="9">
        <v>11</v>
      </c>
      <c r="B48" s="10" t="s">
        <v>85</v>
      </c>
      <c r="C48" s="9">
        <v>1</v>
      </c>
      <c r="D48" s="9">
        <v>8</v>
      </c>
      <c r="E48" s="9">
        <v>5</v>
      </c>
      <c r="F48" s="9">
        <v>1</v>
      </c>
      <c r="G48" s="9">
        <v>8</v>
      </c>
      <c r="H48" s="9">
        <v>1</v>
      </c>
      <c r="I48" s="9">
        <v>5</v>
      </c>
      <c r="J48" s="9">
        <v>8</v>
      </c>
      <c r="K48" s="9">
        <v>1</v>
      </c>
      <c r="L48" s="9">
        <v>1</v>
      </c>
      <c r="M48" s="9">
        <v>1</v>
      </c>
      <c r="N48" s="9">
        <v>8</v>
      </c>
      <c r="O48" s="9">
        <f t="shared" si="5"/>
        <v>48</v>
      </c>
      <c r="P48" s="9">
        <v>5</v>
      </c>
      <c r="Q48" s="9">
        <v>5</v>
      </c>
      <c r="R48" s="9">
        <v>5</v>
      </c>
      <c r="S48" s="9">
        <v>10</v>
      </c>
      <c r="T48" s="9">
        <v>8</v>
      </c>
      <c r="U48" s="9">
        <v>5</v>
      </c>
      <c r="V48" s="9">
        <v>8</v>
      </c>
      <c r="W48" s="9">
        <v>8</v>
      </c>
      <c r="X48" s="9">
        <v>8</v>
      </c>
      <c r="Y48" s="9">
        <v>3</v>
      </c>
      <c r="Z48" s="9">
        <v>8</v>
      </c>
      <c r="AA48" s="9">
        <v>3</v>
      </c>
      <c r="AB48" s="9">
        <f t="shared" si="6"/>
        <v>76</v>
      </c>
      <c r="AC48" s="11">
        <f t="shared" si="7"/>
        <v>0.53846153846153844</v>
      </c>
      <c r="AD48" s="7" t="s">
        <v>9</v>
      </c>
      <c r="AF48" s="12"/>
      <c r="AG48" s="12"/>
      <c r="AH48" s="12"/>
      <c r="AI48" s="8"/>
      <c r="AJ48" s="8"/>
    </row>
    <row r="49" spans="1:36" ht="15.75" x14ac:dyDescent="0.25">
      <c r="A49" s="9">
        <v>12</v>
      </c>
      <c r="B49" s="10" t="s">
        <v>47</v>
      </c>
      <c r="C49" s="9">
        <v>5</v>
      </c>
      <c r="D49" s="9">
        <v>3</v>
      </c>
      <c r="E49" s="9">
        <v>8</v>
      </c>
      <c r="F49" s="9">
        <v>1</v>
      </c>
      <c r="G49" s="9">
        <v>8</v>
      </c>
      <c r="H49" s="9">
        <v>5</v>
      </c>
      <c r="I49" s="9">
        <v>5</v>
      </c>
      <c r="J49" s="9">
        <v>8</v>
      </c>
      <c r="K49" s="9">
        <v>1</v>
      </c>
      <c r="L49" s="9">
        <v>1</v>
      </c>
      <c r="M49" s="9">
        <v>1</v>
      </c>
      <c r="N49" s="9">
        <v>5</v>
      </c>
      <c r="O49" s="9">
        <f t="shared" si="5"/>
        <v>51</v>
      </c>
      <c r="P49" s="9">
        <v>1</v>
      </c>
      <c r="Q49" s="9">
        <v>8</v>
      </c>
      <c r="R49" s="9">
        <v>1</v>
      </c>
      <c r="S49" s="9">
        <v>10</v>
      </c>
      <c r="T49" s="9">
        <v>10</v>
      </c>
      <c r="U49" s="9">
        <v>3</v>
      </c>
      <c r="V49" s="9">
        <v>5</v>
      </c>
      <c r="W49" s="9">
        <v>3</v>
      </c>
      <c r="X49" s="9">
        <v>5</v>
      </c>
      <c r="Y49" s="9">
        <v>5</v>
      </c>
      <c r="Z49" s="9">
        <v>8</v>
      </c>
      <c r="AA49" s="9">
        <v>8</v>
      </c>
      <c r="AB49" s="9">
        <f t="shared" si="6"/>
        <v>67</v>
      </c>
      <c r="AC49" s="11">
        <f t="shared" si="7"/>
        <v>0.32653061224489793</v>
      </c>
      <c r="AD49" s="7" t="s">
        <v>9</v>
      </c>
      <c r="AF49" s="12"/>
      <c r="AG49" s="12"/>
      <c r="AH49" s="12"/>
      <c r="AI49" s="8"/>
      <c r="AJ49" s="8"/>
    </row>
    <row r="50" spans="1:36" ht="15.75" x14ac:dyDescent="0.25">
      <c r="A50" s="9">
        <v>13</v>
      </c>
      <c r="B50" s="10" t="s">
        <v>48</v>
      </c>
      <c r="C50" s="9">
        <v>8</v>
      </c>
      <c r="D50" s="9">
        <v>1</v>
      </c>
      <c r="E50" s="9">
        <v>3</v>
      </c>
      <c r="F50" s="9">
        <v>10</v>
      </c>
      <c r="G50" s="9">
        <v>8</v>
      </c>
      <c r="H50" s="9">
        <v>1</v>
      </c>
      <c r="I50" s="9">
        <v>8</v>
      </c>
      <c r="J50" s="9">
        <v>5</v>
      </c>
      <c r="K50" s="9">
        <v>1</v>
      </c>
      <c r="L50" s="9">
        <v>1</v>
      </c>
      <c r="M50" s="9">
        <v>1</v>
      </c>
      <c r="N50" s="9">
        <v>1</v>
      </c>
      <c r="O50" s="9">
        <f t="shared" si="5"/>
        <v>48</v>
      </c>
      <c r="P50" s="9">
        <v>8</v>
      </c>
      <c r="Q50" s="9">
        <v>8</v>
      </c>
      <c r="R50" s="9">
        <v>5</v>
      </c>
      <c r="S50" s="9">
        <v>10</v>
      </c>
      <c r="T50" s="9">
        <v>10</v>
      </c>
      <c r="U50" s="9">
        <v>5</v>
      </c>
      <c r="V50" s="9">
        <v>5</v>
      </c>
      <c r="W50" s="9">
        <v>3</v>
      </c>
      <c r="X50" s="9">
        <v>8</v>
      </c>
      <c r="Y50" s="9">
        <v>8</v>
      </c>
      <c r="Z50" s="9">
        <v>5</v>
      </c>
      <c r="AA50" s="9">
        <v>1</v>
      </c>
      <c r="AB50" s="9">
        <f t="shared" si="6"/>
        <v>76</v>
      </c>
      <c r="AC50" s="11">
        <f t="shared" si="7"/>
        <v>0.53846153846153844</v>
      </c>
      <c r="AD50" s="7" t="s">
        <v>9</v>
      </c>
      <c r="AF50" s="12"/>
      <c r="AG50" s="12"/>
      <c r="AH50" s="12"/>
      <c r="AI50" s="8"/>
      <c r="AJ50" s="8"/>
    </row>
    <row r="51" spans="1:36" ht="15.75" x14ac:dyDescent="0.25">
      <c r="A51" s="9">
        <v>14</v>
      </c>
      <c r="B51" s="10" t="s">
        <v>49</v>
      </c>
      <c r="C51" s="9">
        <v>1</v>
      </c>
      <c r="D51" s="9">
        <v>1</v>
      </c>
      <c r="E51" s="9">
        <v>3</v>
      </c>
      <c r="F51" s="9">
        <v>8</v>
      </c>
      <c r="G51" s="9">
        <v>8</v>
      </c>
      <c r="H51" s="9">
        <v>8</v>
      </c>
      <c r="I51" s="9">
        <v>8</v>
      </c>
      <c r="J51" s="9">
        <v>1</v>
      </c>
      <c r="K51" s="9">
        <v>1</v>
      </c>
      <c r="L51" s="9">
        <v>3</v>
      </c>
      <c r="M51" s="9">
        <v>1</v>
      </c>
      <c r="N51" s="9">
        <v>1</v>
      </c>
      <c r="O51" s="9">
        <f t="shared" si="5"/>
        <v>44</v>
      </c>
      <c r="P51" s="9">
        <v>5</v>
      </c>
      <c r="Q51" s="9">
        <v>8</v>
      </c>
      <c r="R51" s="9">
        <v>5</v>
      </c>
      <c r="S51" s="9">
        <v>8</v>
      </c>
      <c r="T51" s="9">
        <v>10</v>
      </c>
      <c r="U51" s="9">
        <v>8</v>
      </c>
      <c r="V51" s="9">
        <v>5</v>
      </c>
      <c r="W51" s="9">
        <v>8</v>
      </c>
      <c r="X51" s="9">
        <v>8</v>
      </c>
      <c r="Y51" s="9">
        <v>3</v>
      </c>
      <c r="Z51" s="9">
        <v>8</v>
      </c>
      <c r="AA51" s="9">
        <v>3</v>
      </c>
      <c r="AB51" s="9">
        <f t="shared" si="6"/>
        <v>79</v>
      </c>
      <c r="AC51" s="11">
        <f t="shared" si="7"/>
        <v>0.625</v>
      </c>
      <c r="AD51" s="7" t="s">
        <v>9</v>
      </c>
      <c r="AF51" s="12"/>
      <c r="AG51" s="12"/>
      <c r="AH51" s="12"/>
      <c r="AI51" s="8"/>
      <c r="AJ51" s="8"/>
    </row>
    <row r="52" spans="1:36" ht="15.75" x14ac:dyDescent="0.25">
      <c r="A52" s="9">
        <v>15</v>
      </c>
      <c r="B52" s="10" t="s">
        <v>50</v>
      </c>
      <c r="C52" s="9">
        <v>5</v>
      </c>
      <c r="D52" s="9">
        <v>3</v>
      </c>
      <c r="E52" s="9">
        <v>8</v>
      </c>
      <c r="F52" s="9">
        <v>10</v>
      </c>
      <c r="G52" s="9">
        <v>8</v>
      </c>
      <c r="H52" s="9">
        <v>8</v>
      </c>
      <c r="I52" s="9">
        <v>3</v>
      </c>
      <c r="J52" s="9">
        <v>3</v>
      </c>
      <c r="K52" s="9">
        <v>1</v>
      </c>
      <c r="L52" s="9">
        <v>1</v>
      </c>
      <c r="M52" s="9">
        <v>1</v>
      </c>
      <c r="N52" s="9">
        <v>1</v>
      </c>
      <c r="O52" s="9">
        <f t="shared" si="5"/>
        <v>52</v>
      </c>
      <c r="P52" s="9">
        <v>8</v>
      </c>
      <c r="Q52" s="9">
        <v>8</v>
      </c>
      <c r="R52" s="9">
        <v>5</v>
      </c>
      <c r="S52" s="9">
        <v>10</v>
      </c>
      <c r="T52" s="9">
        <v>8</v>
      </c>
      <c r="U52" s="9">
        <v>8</v>
      </c>
      <c r="V52" s="9">
        <v>8</v>
      </c>
      <c r="W52" s="9">
        <v>8</v>
      </c>
      <c r="X52" s="9">
        <v>5</v>
      </c>
      <c r="Y52" s="9">
        <v>3</v>
      </c>
      <c r="Z52" s="9">
        <v>8</v>
      </c>
      <c r="AA52" s="9">
        <v>8</v>
      </c>
      <c r="AB52" s="9">
        <f t="shared" si="6"/>
        <v>87</v>
      </c>
      <c r="AC52" s="11">
        <f t="shared" si="7"/>
        <v>0.72916666666666663</v>
      </c>
      <c r="AD52" s="7" t="s">
        <v>9</v>
      </c>
      <c r="AF52" s="12"/>
      <c r="AG52" s="12"/>
      <c r="AH52" s="12"/>
      <c r="AI52" s="8"/>
      <c r="AJ52" s="8"/>
    </row>
    <row r="53" spans="1:36" ht="15.75" x14ac:dyDescent="0.25">
      <c r="A53" s="9">
        <v>16</v>
      </c>
      <c r="B53" s="10" t="s">
        <v>86</v>
      </c>
      <c r="C53" s="9">
        <v>1</v>
      </c>
      <c r="D53" s="9">
        <v>8</v>
      </c>
      <c r="E53" s="9">
        <v>1</v>
      </c>
      <c r="F53" s="9">
        <v>8</v>
      </c>
      <c r="G53" s="9">
        <v>1</v>
      </c>
      <c r="H53" s="9">
        <v>1</v>
      </c>
      <c r="I53" s="9">
        <v>3</v>
      </c>
      <c r="J53" s="9">
        <v>8</v>
      </c>
      <c r="K53" s="9">
        <v>8</v>
      </c>
      <c r="L53" s="9">
        <v>1</v>
      </c>
      <c r="M53" s="9">
        <v>5</v>
      </c>
      <c r="N53" s="9">
        <v>1</v>
      </c>
      <c r="O53" s="9">
        <f t="shared" si="5"/>
        <v>46</v>
      </c>
      <c r="P53" s="9">
        <v>1</v>
      </c>
      <c r="Q53" s="9">
        <v>8</v>
      </c>
      <c r="R53" s="9">
        <v>5</v>
      </c>
      <c r="S53" s="9">
        <v>10</v>
      </c>
      <c r="T53" s="9">
        <v>8</v>
      </c>
      <c r="U53" s="9">
        <v>5</v>
      </c>
      <c r="V53" s="9">
        <v>5</v>
      </c>
      <c r="W53" s="9">
        <v>3</v>
      </c>
      <c r="X53" s="9">
        <v>8</v>
      </c>
      <c r="Y53" s="9">
        <v>5</v>
      </c>
      <c r="Z53" s="9">
        <v>5</v>
      </c>
      <c r="AA53" s="9">
        <v>5</v>
      </c>
      <c r="AB53" s="9">
        <f t="shared" si="6"/>
        <v>68</v>
      </c>
      <c r="AC53" s="11">
        <f t="shared" si="7"/>
        <v>0.40740740740740738</v>
      </c>
      <c r="AD53" s="7" t="s">
        <v>9</v>
      </c>
      <c r="AF53" s="12"/>
      <c r="AG53" s="12"/>
      <c r="AH53" s="12"/>
      <c r="AI53" s="8"/>
      <c r="AJ53" s="8"/>
    </row>
    <row r="54" spans="1:36" ht="15.75" x14ac:dyDescent="0.25">
      <c r="A54" s="9">
        <v>17</v>
      </c>
      <c r="B54" s="10" t="s">
        <v>87</v>
      </c>
      <c r="C54" s="9">
        <v>5</v>
      </c>
      <c r="D54" s="9">
        <v>8</v>
      </c>
      <c r="E54" s="9">
        <v>5</v>
      </c>
      <c r="F54" s="9">
        <v>3</v>
      </c>
      <c r="G54" s="9">
        <v>8</v>
      </c>
      <c r="H54" s="9">
        <v>8</v>
      </c>
      <c r="I54" s="9">
        <v>8</v>
      </c>
      <c r="J54" s="9">
        <v>1</v>
      </c>
      <c r="K54" s="9">
        <v>8</v>
      </c>
      <c r="L54" s="9">
        <v>5</v>
      </c>
      <c r="M54" s="9">
        <v>1</v>
      </c>
      <c r="N54" s="9">
        <v>1</v>
      </c>
      <c r="O54" s="9">
        <f t="shared" si="5"/>
        <v>61</v>
      </c>
      <c r="P54" s="9">
        <v>8</v>
      </c>
      <c r="Q54" s="9">
        <v>8</v>
      </c>
      <c r="R54" s="9">
        <v>5</v>
      </c>
      <c r="S54" s="9">
        <v>10</v>
      </c>
      <c r="T54" s="9">
        <v>10</v>
      </c>
      <c r="U54" s="9">
        <v>5</v>
      </c>
      <c r="V54" s="9">
        <v>5</v>
      </c>
      <c r="W54" s="9">
        <v>5</v>
      </c>
      <c r="X54" s="9">
        <v>5</v>
      </c>
      <c r="Y54" s="9">
        <v>8</v>
      </c>
      <c r="Z54" s="9">
        <v>8</v>
      </c>
      <c r="AA54" s="9">
        <v>8</v>
      </c>
      <c r="AB54" s="9">
        <f t="shared" si="6"/>
        <v>85</v>
      </c>
      <c r="AC54" s="11">
        <f t="shared" si="7"/>
        <v>0.61538461538461542</v>
      </c>
      <c r="AD54" s="7" t="s">
        <v>9</v>
      </c>
      <c r="AF54" s="12"/>
      <c r="AG54" s="12"/>
      <c r="AH54" s="12"/>
      <c r="AI54" s="8"/>
      <c r="AJ54" s="8"/>
    </row>
    <row r="55" spans="1:36" ht="15.75" x14ac:dyDescent="0.25">
      <c r="A55" s="9">
        <v>18</v>
      </c>
      <c r="B55" s="10" t="s">
        <v>88</v>
      </c>
      <c r="C55" s="9">
        <v>5</v>
      </c>
      <c r="D55" s="9">
        <v>5</v>
      </c>
      <c r="E55" s="9">
        <v>5</v>
      </c>
      <c r="F55" s="9">
        <v>8</v>
      </c>
      <c r="G55" s="9">
        <v>8</v>
      </c>
      <c r="H55" s="9">
        <v>5</v>
      </c>
      <c r="I55" s="9">
        <v>1</v>
      </c>
      <c r="J55" s="9">
        <v>1</v>
      </c>
      <c r="K55" s="9">
        <v>3</v>
      </c>
      <c r="L55" s="9">
        <v>3</v>
      </c>
      <c r="M55" s="9">
        <v>1</v>
      </c>
      <c r="N55" s="9">
        <v>1</v>
      </c>
      <c r="O55" s="9">
        <f t="shared" si="5"/>
        <v>46</v>
      </c>
      <c r="P55" s="9">
        <v>8</v>
      </c>
      <c r="Q55" s="9">
        <v>8</v>
      </c>
      <c r="R55" s="9">
        <v>1</v>
      </c>
      <c r="S55" s="9">
        <v>10</v>
      </c>
      <c r="T55" s="9">
        <v>8</v>
      </c>
      <c r="U55" s="9">
        <v>8</v>
      </c>
      <c r="V55" s="9">
        <v>5</v>
      </c>
      <c r="W55" s="9">
        <v>8</v>
      </c>
      <c r="X55" s="9">
        <v>8</v>
      </c>
      <c r="Y55" s="9">
        <v>5</v>
      </c>
      <c r="Z55" s="9">
        <v>8</v>
      </c>
      <c r="AA55" s="9">
        <v>8</v>
      </c>
      <c r="AB55" s="9">
        <f t="shared" si="6"/>
        <v>85</v>
      </c>
      <c r="AC55" s="11">
        <f t="shared" si="7"/>
        <v>0.72222222222222221</v>
      </c>
      <c r="AD55" s="7" t="s">
        <v>9</v>
      </c>
      <c r="AF55" s="12"/>
      <c r="AG55" s="12"/>
      <c r="AH55" s="12"/>
      <c r="AI55" s="8"/>
      <c r="AJ55" s="8"/>
    </row>
    <row r="56" spans="1:36" ht="15.75" x14ac:dyDescent="0.25">
      <c r="A56" s="9">
        <v>19</v>
      </c>
      <c r="B56" s="10" t="s">
        <v>51</v>
      </c>
      <c r="C56" s="9">
        <v>1</v>
      </c>
      <c r="D56" s="9">
        <v>5</v>
      </c>
      <c r="E56" s="9">
        <v>1</v>
      </c>
      <c r="F56" s="9">
        <v>10</v>
      </c>
      <c r="G56" s="9">
        <v>8</v>
      </c>
      <c r="H56" s="9">
        <v>5</v>
      </c>
      <c r="I56" s="9">
        <v>3</v>
      </c>
      <c r="J56" s="9">
        <v>1</v>
      </c>
      <c r="K56" s="9">
        <v>1</v>
      </c>
      <c r="L56" s="9">
        <v>5</v>
      </c>
      <c r="M56" s="9">
        <v>8</v>
      </c>
      <c r="N56" s="9">
        <v>1</v>
      </c>
      <c r="O56" s="9">
        <f t="shared" si="5"/>
        <v>49</v>
      </c>
      <c r="P56" s="9">
        <v>3</v>
      </c>
      <c r="Q56" s="9">
        <v>8</v>
      </c>
      <c r="R56" s="9">
        <v>5</v>
      </c>
      <c r="S56" s="9">
        <v>10</v>
      </c>
      <c r="T56" s="9">
        <v>10</v>
      </c>
      <c r="U56" s="9">
        <v>3</v>
      </c>
      <c r="V56" s="9">
        <v>5</v>
      </c>
      <c r="W56" s="9">
        <v>5</v>
      </c>
      <c r="X56" s="9">
        <v>5</v>
      </c>
      <c r="Y56" s="9">
        <v>5</v>
      </c>
      <c r="Z56" s="9">
        <v>8</v>
      </c>
      <c r="AA56" s="9">
        <v>3</v>
      </c>
      <c r="AB56" s="9">
        <f t="shared" si="6"/>
        <v>70</v>
      </c>
      <c r="AC56" s="11">
        <f t="shared" si="7"/>
        <v>0.41176470588235292</v>
      </c>
      <c r="AD56" s="7" t="s">
        <v>9</v>
      </c>
      <c r="AF56" s="12"/>
      <c r="AG56" s="12"/>
      <c r="AH56" s="12"/>
      <c r="AI56" s="8"/>
      <c r="AJ56" s="8"/>
    </row>
    <row r="57" spans="1:36" ht="15.75" x14ac:dyDescent="0.25">
      <c r="A57" s="9">
        <v>20</v>
      </c>
      <c r="B57" s="10" t="s">
        <v>52</v>
      </c>
      <c r="C57" s="9">
        <v>8</v>
      </c>
      <c r="D57" s="9">
        <v>8</v>
      </c>
      <c r="E57" s="9">
        <v>5</v>
      </c>
      <c r="F57" s="9">
        <v>10</v>
      </c>
      <c r="G57" s="9">
        <v>8</v>
      </c>
      <c r="H57" s="9">
        <v>5</v>
      </c>
      <c r="I57" s="9">
        <v>1</v>
      </c>
      <c r="J57" s="9">
        <v>1</v>
      </c>
      <c r="K57" s="9">
        <v>1</v>
      </c>
      <c r="L57" s="9">
        <v>1</v>
      </c>
      <c r="M57" s="9">
        <v>1</v>
      </c>
      <c r="N57" s="9">
        <v>1</v>
      </c>
      <c r="O57" s="9">
        <f t="shared" si="5"/>
        <v>50</v>
      </c>
      <c r="P57" s="9">
        <v>8</v>
      </c>
      <c r="Q57" s="9">
        <v>8</v>
      </c>
      <c r="R57" s="9">
        <v>5</v>
      </c>
      <c r="S57" s="9">
        <v>10</v>
      </c>
      <c r="T57" s="9">
        <v>8</v>
      </c>
      <c r="U57" s="9">
        <v>8</v>
      </c>
      <c r="V57" s="9">
        <v>8</v>
      </c>
      <c r="W57" s="9">
        <v>8</v>
      </c>
      <c r="X57" s="9">
        <v>5</v>
      </c>
      <c r="Y57" s="9">
        <v>5</v>
      </c>
      <c r="Z57" s="9">
        <v>8</v>
      </c>
      <c r="AA57" s="9">
        <v>5</v>
      </c>
      <c r="AB57" s="9">
        <f t="shared" si="6"/>
        <v>86</v>
      </c>
      <c r="AC57" s="11">
        <f t="shared" si="7"/>
        <v>0.72</v>
      </c>
      <c r="AD57" s="7" t="s">
        <v>9</v>
      </c>
      <c r="AF57" s="12"/>
      <c r="AG57" s="12"/>
      <c r="AH57" s="12"/>
      <c r="AI57" s="8"/>
      <c r="AJ57" s="8"/>
    </row>
    <row r="58" spans="1:36" ht="15.75" x14ac:dyDescent="0.25">
      <c r="A58" s="9">
        <v>21</v>
      </c>
      <c r="B58" s="10" t="s">
        <v>53</v>
      </c>
      <c r="C58" s="9">
        <v>1</v>
      </c>
      <c r="D58" s="9">
        <v>5</v>
      </c>
      <c r="E58" s="9">
        <v>5</v>
      </c>
      <c r="F58" s="9">
        <v>8</v>
      </c>
      <c r="G58" s="9">
        <v>5</v>
      </c>
      <c r="H58" s="9">
        <v>5</v>
      </c>
      <c r="I58" s="9">
        <v>5</v>
      </c>
      <c r="J58" s="9">
        <v>5</v>
      </c>
      <c r="K58" s="9">
        <v>3</v>
      </c>
      <c r="L58" s="9">
        <v>3</v>
      </c>
      <c r="M58" s="9">
        <v>8</v>
      </c>
      <c r="N58" s="9">
        <v>1</v>
      </c>
      <c r="O58" s="9">
        <f t="shared" si="5"/>
        <v>54</v>
      </c>
      <c r="P58" s="9">
        <v>8</v>
      </c>
      <c r="Q58" s="9">
        <v>8</v>
      </c>
      <c r="R58" s="9">
        <v>5</v>
      </c>
      <c r="S58" s="9">
        <v>8</v>
      </c>
      <c r="T58" s="9">
        <v>8</v>
      </c>
      <c r="U58" s="9">
        <v>5</v>
      </c>
      <c r="V58" s="9">
        <v>5</v>
      </c>
      <c r="W58" s="9">
        <v>3</v>
      </c>
      <c r="X58" s="9">
        <v>5</v>
      </c>
      <c r="Y58" s="9">
        <v>8</v>
      </c>
      <c r="Z58" s="9">
        <v>8</v>
      </c>
      <c r="AA58" s="9">
        <v>5</v>
      </c>
      <c r="AB58" s="9">
        <f t="shared" si="6"/>
        <v>76</v>
      </c>
      <c r="AC58" s="11">
        <f t="shared" si="7"/>
        <v>0.47826086956521741</v>
      </c>
      <c r="AD58" s="7" t="s">
        <v>11</v>
      </c>
    </row>
    <row r="59" spans="1:36" ht="15.75" x14ac:dyDescent="0.25">
      <c r="A59" s="9">
        <v>22</v>
      </c>
      <c r="B59" s="10" t="s">
        <v>54</v>
      </c>
      <c r="C59" s="9">
        <v>3</v>
      </c>
      <c r="D59" s="9">
        <v>1</v>
      </c>
      <c r="E59" s="9">
        <v>5</v>
      </c>
      <c r="F59" s="9">
        <v>1</v>
      </c>
      <c r="G59" s="9">
        <v>8</v>
      </c>
      <c r="H59" s="9">
        <v>8</v>
      </c>
      <c r="I59" s="9">
        <v>5</v>
      </c>
      <c r="J59" s="9">
        <v>1</v>
      </c>
      <c r="K59" s="9">
        <v>5</v>
      </c>
      <c r="L59" s="9">
        <v>1</v>
      </c>
      <c r="M59" s="9">
        <v>5</v>
      </c>
      <c r="N59" s="9">
        <v>1</v>
      </c>
      <c r="O59" s="9">
        <f t="shared" si="5"/>
        <v>44</v>
      </c>
      <c r="P59" s="9">
        <v>5</v>
      </c>
      <c r="Q59" s="9">
        <v>8</v>
      </c>
      <c r="R59" s="9">
        <v>8</v>
      </c>
      <c r="S59" s="9">
        <v>10</v>
      </c>
      <c r="T59" s="9">
        <v>10</v>
      </c>
      <c r="U59" s="9">
        <v>5</v>
      </c>
      <c r="V59" s="9">
        <v>8</v>
      </c>
      <c r="W59" s="9">
        <v>8</v>
      </c>
      <c r="X59" s="9">
        <v>8</v>
      </c>
      <c r="Y59" s="9">
        <v>5</v>
      </c>
      <c r="Z59" s="9">
        <v>8</v>
      </c>
      <c r="AA59" s="9">
        <v>5</v>
      </c>
      <c r="AB59" s="9">
        <f t="shared" si="6"/>
        <v>88</v>
      </c>
      <c r="AC59" s="11">
        <f t="shared" si="7"/>
        <v>0.7857142857142857</v>
      </c>
      <c r="AD59" s="7" t="s">
        <v>9</v>
      </c>
    </row>
    <row r="60" spans="1:36" ht="15.75" x14ac:dyDescent="0.25">
      <c r="A60" s="9">
        <v>23</v>
      </c>
      <c r="B60" s="10" t="s">
        <v>55</v>
      </c>
      <c r="C60" s="9">
        <v>8</v>
      </c>
      <c r="D60" s="9">
        <v>8</v>
      </c>
      <c r="E60" s="9">
        <v>5</v>
      </c>
      <c r="F60" s="9">
        <v>3</v>
      </c>
      <c r="G60" s="9">
        <v>8</v>
      </c>
      <c r="H60" s="9">
        <v>5</v>
      </c>
      <c r="I60" s="9">
        <v>5</v>
      </c>
      <c r="J60" s="9">
        <v>5</v>
      </c>
      <c r="K60" s="9">
        <v>3</v>
      </c>
      <c r="L60" s="9">
        <v>1</v>
      </c>
      <c r="M60" s="9">
        <v>1</v>
      </c>
      <c r="N60" s="9">
        <v>1</v>
      </c>
      <c r="O60" s="9">
        <f t="shared" si="5"/>
        <v>53</v>
      </c>
      <c r="P60" s="9">
        <v>1</v>
      </c>
      <c r="Q60" s="9">
        <v>8</v>
      </c>
      <c r="R60" s="9">
        <v>8</v>
      </c>
      <c r="S60" s="9">
        <v>10</v>
      </c>
      <c r="T60" s="9">
        <v>10</v>
      </c>
      <c r="U60" s="9">
        <v>5</v>
      </c>
      <c r="V60" s="9">
        <v>5</v>
      </c>
      <c r="W60" s="9">
        <v>5</v>
      </c>
      <c r="X60" s="9">
        <v>5</v>
      </c>
      <c r="Y60" s="9">
        <v>8</v>
      </c>
      <c r="Z60" s="9">
        <v>8</v>
      </c>
      <c r="AA60" s="9">
        <v>8</v>
      </c>
      <c r="AB60" s="9">
        <f t="shared" si="6"/>
        <v>81</v>
      </c>
      <c r="AC60" s="11">
        <f t="shared" si="7"/>
        <v>0.5957446808510638</v>
      </c>
      <c r="AD60" s="7" t="s">
        <v>9</v>
      </c>
    </row>
    <row r="61" spans="1:36" ht="15.75" x14ac:dyDescent="0.25">
      <c r="A61" s="9">
        <v>24</v>
      </c>
      <c r="B61" s="10" t="s">
        <v>56</v>
      </c>
      <c r="C61" s="9">
        <v>3</v>
      </c>
      <c r="D61" s="9">
        <v>8</v>
      </c>
      <c r="E61" s="9">
        <v>5</v>
      </c>
      <c r="F61" s="9">
        <v>5</v>
      </c>
      <c r="G61" s="9">
        <v>8</v>
      </c>
      <c r="H61" s="9">
        <v>5</v>
      </c>
      <c r="I61" s="9">
        <v>8</v>
      </c>
      <c r="J61" s="9">
        <v>8</v>
      </c>
      <c r="K61" s="9">
        <v>1</v>
      </c>
      <c r="L61" s="9">
        <v>1</v>
      </c>
      <c r="M61" s="9">
        <v>1</v>
      </c>
      <c r="N61" s="9">
        <v>1</v>
      </c>
      <c r="O61" s="9">
        <f t="shared" si="5"/>
        <v>54</v>
      </c>
      <c r="P61" s="9">
        <v>5</v>
      </c>
      <c r="Q61" s="9">
        <v>8</v>
      </c>
      <c r="R61" s="9">
        <v>5</v>
      </c>
      <c r="S61" s="9">
        <v>10</v>
      </c>
      <c r="T61" s="9">
        <v>8</v>
      </c>
      <c r="U61" s="9">
        <v>8</v>
      </c>
      <c r="V61" s="9">
        <v>5</v>
      </c>
      <c r="W61" s="9">
        <v>8</v>
      </c>
      <c r="X61" s="9">
        <v>8</v>
      </c>
      <c r="Y61" s="9">
        <v>5</v>
      </c>
      <c r="Z61" s="9">
        <v>8</v>
      </c>
      <c r="AA61" s="9">
        <v>5</v>
      </c>
      <c r="AB61" s="9">
        <f t="shared" si="6"/>
        <v>83</v>
      </c>
      <c r="AC61" s="11">
        <f t="shared" si="7"/>
        <v>0.63043478260869568</v>
      </c>
      <c r="AD61" s="7" t="s">
        <v>58</v>
      </c>
    </row>
    <row r="62" spans="1:36" ht="15.75" x14ac:dyDescent="0.25">
      <c r="A62" s="9">
        <v>25</v>
      </c>
      <c r="B62" s="10" t="s">
        <v>57</v>
      </c>
      <c r="C62" s="9">
        <v>3</v>
      </c>
      <c r="D62" s="9">
        <v>1</v>
      </c>
      <c r="E62" s="9">
        <v>5</v>
      </c>
      <c r="F62" s="9">
        <v>10</v>
      </c>
      <c r="G62" s="9">
        <v>8</v>
      </c>
      <c r="H62" s="9">
        <v>5</v>
      </c>
      <c r="I62" s="9">
        <v>1</v>
      </c>
      <c r="J62" s="9">
        <v>1</v>
      </c>
      <c r="K62" s="9">
        <v>8</v>
      </c>
      <c r="L62" s="9">
        <v>8</v>
      </c>
      <c r="M62" s="9">
        <v>1</v>
      </c>
      <c r="N62" s="9">
        <v>1</v>
      </c>
      <c r="O62" s="9">
        <f t="shared" si="5"/>
        <v>52</v>
      </c>
      <c r="P62" s="9">
        <v>8</v>
      </c>
      <c r="Q62" s="9">
        <v>8</v>
      </c>
      <c r="R62" s="9">
        <v>8</v>
      </c>
      <c r="S62" s="9">
        <v>8</v>
      </c>
      <c r="T62" s="9">
        <v>10</v>
      </c>
      <c r="U62" s="9">
        <v>5</v>
      </c>
      <c r="V62" s="9">
        <v>5</v>
      </c>
      <c r="W62" s="9">
        <v>8</v>
      </c>
      <c r="X62" s="9">
        <v>5</v>
      </c>
      <c r="Y62" s="9">
        <v>8</v>
      </c>
      <c r="Z62" s="9">
        <v>3</v>
      </c>
      <c r="AA62" s="9">
        <v>3</v>
      </c>
      <c r="AB62" s="9">
        <f t="shared" si="6"/>
        <v>79</v>
      </c>
      <c r="AC62" s="11">
        <f t="shared" si="7"/>
        <v>0.5625</v>
      </c>
      <c r="AD62" s="7" t="s">
        <v>9</v>
      </c>
    </row>
    <row r="63" spans="1:36" ht="15.75" x14ac:dyDescent="0.25">
      <c r="A63" s="21" t="s">
        <v>35</v>
      </c>
      <c r="B63" s="21"/>
      <c r="C63" s="13">
        <f>AVERAGE(C38:C62)</f>
        <v>3.8</v>
      </c>
      <c r="D63" s="13">
        <f t="shared" ref="D63:N63" si="8">AVERAGE(D38:D55)</f>
        <v>4.333333333333333</v>
      </c>
      <c r="E63" s="13">
        <f t="shared" si="8"/>
        <v>4.6111111111111107</v>
      </c>
      <c r="F63" s="13">
        <f t="shared" si="8"/>
        <v>6.0555555555555554</v>
      </c>
      <c r="G63" s="13">
        <f t="shared" si="8"/>
        <v>7.166666666666667</v>
      </c>
      <c r="H63" s="13">
        <f t="shared" si="8"/>
        <v>4.2222222222222223</v>
      </c>
      <c r="I63" s="13">
        <f t="shared" si="8"/>
        <v>4.2777777777777777</v>
      </c>
      <c r="J63" s="13">
        <f t="shared" si="8"/>
        <v>4.7777777777777777</v>
      </c>
      <c r="K63" s="13">
        <f t="shared" si="8"/>
        <v>2.8888888888888888</v>
      </c>
      <c r="L63" s="13">
        <f t="shared" si="8"/>
        <v>3</v>
      </c>
      <c r="M63" s="13">
        <f t="shared" si="8"/>
        <v>1.8888888888888888</v>
      </c>
      <c r="N63" s="13">
        <f t="shared" si="8"/>
        <v>2.3333333333333335</v>
      </c>
      <c r="O63" s="13">
        <f>AVERAGE(O38:O62)</f>
        <v>49.76</v>
      </c>
      <c r="P63" s="13">
        <f>AVERAGE(P38:P55)</f>
        <v>5.833333333333333</v>
      </c>
      <c r="Q63" s="13">
        <f>AVERAGE(Q38:Q55)</f>
        <v>7.5</v>
      </c>
      <c r="R63" s="13">
        <f>AVERAGE(R38:R55)</f>
        <v>4.7222222222222223</v>
      </c>
      <c r="S63" s="14">
        <f>AVERAGE(S38:S55)</f>
        <v>9.5555555555555554</v>
      </c>
      <c r="T63" s="9">
        <f>AVERAGE(T38:T62)</f>
        <v>8.9600000000000009</v>
      </c>
      <c r="U63" s="13">
        <f t="shared" ref="U63:AA63" si="9">AVERAGE(U38:U55)</f>
        <v>5.3888888888888893</v>
      </c>
      <c r="V63" s="13">
        <f t="shared" si="9"/>
        <v>5.9444444444444446</v>
      </c>
      <c r="W63" s="13">
        <f t="shared" si="9"/>
        <v>6.666666666666667</v>
      </c>
      <c r="X63" s="13">
        <f t="shared" si="9"/>
        <v>5.9444444444444446</v>
      </c>
      <c r="Y63" s="13">
        <f t="shared" si="9"/>
        <v>4.833333333333333</v>
      </c>
      <c r="Z63" s="14">
        <f t="shared" si="9"/>
        <v>7</v>
      </c>
      <c r="AA63" s="13">
        <f t="shared" si="9"/>
        <v>5.0555555555555554</v>
      </c>
      <c r="AB63" s="13">
        <f>AVERAGE(AB38:AB62)</f>
        <v>78.2</v>
      </c>
      <c r="AC63" s="13">
        <f>AVERAGE(AC38:AC55)</f>
        <v>0.55299204637442123</v>
      </c>
      <c r="AD63" s="7"/>
    </row>
    <row r="64" spans="1:36" ht="15.75" x14ac:dyDescent="0.25">
      <c r="A64" s="7"/>
      <c r="B64" s="17" t="s">
        <v>36</v>
      </c>
      <c r="C64" s="9">
        <f>COUNTIF($C$38:$C$62,"8")</f>
        <v>4</v>
      </c>
      <c r="D64" s="9">
        <f>COUNTIF($D$38:$D$62,"8")</f>
        <v>7</v>
      </c>
      <c r="E64" s="9">
        <f>COUNTIF($E$38:$E$62,"8")</f>
        <v>3</v>
      </c>
      <c r="F64" s="9">
        <f>COUNTIF($F$38:$F$62,"10")</f>
        <v>7</v>
      </c>
      <c r="G64" s="9">
        <f>COUNTIF($G$38:$G$62,"10")</f>
        <v>1</v>
      </c>
      <c r="H64" s="9">
        <f>COUNTIF($H$38:$H$62,"8")</f>
        <v>5</v>
      </c>
      <c r="I64" s="9">
        <f>COUNTIF($I$38:$I$62,"8")</f>
        <v>4</v>
      </c>
      <c r="J64" s="9">
        <f>COUNTIF($J$38:$J$62,"8")</f>
        <v>7</v>
      </c>
      <c r="K64" s="9">
        <f>COUNTIF($K$38:$K$62,"8")</f>
        <v>5</v>
      </c>
      <c r="L64" s="9">
        <f>COUNTIF($L$38:$L$62,"8")</f>
        <v>1</v>
      </c>
      <c r="M64" s="9">
        <f>COUNTIF($M$38:$M$62,"8")</f>
        <v>2</v>
      </c>
      <c r="N64" s="18">
        <f>COUNTIF($N$38:$N$62,"8")</f>
        <v>2</v>
      </c>
      <c r="O64" s="12"/>
      <c r="P64" s="19">
        <f>COUNTIF($P$38:$P$62,"8")</f>
        <v>12</v>
      </c>
      <c r="Q64" s="9">
        <f>COUNTIF(Q38:Q62,"8")</f>
        <v>22</v>
      </c>
      <c r="R64" s="9">
        <f>COUNTIF(R38:R62,"8")</f>
        <v>6</v>
      </c>
      <c r="S64" s="9">
        <f>COUNTIF(S38:S62,"10")</f>
        <v>19</v>
      </c>
      <c r="T64" s="9">
        <f>COUNTIF(T38:T62,"10")</f>
        <v>12</v>
      </c>
      <c r="U64" s="9">
        <f t="shared" ref="U64:AA64" si="10">COUNTIF(U38:U62,"8")</f>
        <v>7</v>
      </c>
      <c r="V64" s="9">
        <f t="shared" si="10"/>
        <v>9</v>
      </c>
      <c r="W64" s="9">
        <f t="shared" si="10"/>
        <v>16</v>
      </c>
      <c r="X64" s="9">
        <f t="shared" si="10"/>
        <v>11</v>
      </c>
      <c r="Y64" s="9">
        <f t="shared" si="10"/>
        <v>6</v>
      </c>
      <c r="Z64" s="9">
        <f t="shared" si="10"/>
        <v>18</v>
      </c>
      <c r="AA64" s="9">
        <f t="shared" si="10"/>
        <v>8</v>
      </c>
    </row>
    <row r="65" spans="1:37" x14ac:dyDescent="0.25">
      <c r="Q65" s="1"/>
      <c r="T65" s="1"/>
      <c r="W65" s="1"/>
      <c r="Z65" s="1"/>
    </row>
    <row r="66" spans="1:37" x14ac:dyDescent="0.25"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</row>
    <row r="67" spans="1:37" x14ac:dyDescent="0.25">
      <c r="A67" s="1" t="s">
        <v>91</v>
      </c>
      <c r="Q67" s="1"/>
      <c r="T67" s="1"/>
      <c r="W67" s="1"/>
      <c r="Z67" s="1"/>
    </row>
    <row r="68" spans="1:37" ht="15.75" x14ac:dyDescent="0.25">
      <c r="A68" s="22" t="s">
        <v>1</v>
      </c>
      <c r="B68" s="22" t="s">
        <v>2</v>
      </c>
      <c r="C68" s="24" t="s">
        <v>3</v>
      </c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6"/>
      <c r="O68" s="22" t="s">
        <v>4</v>
      </c>
      <c r="P68" s="27" t="s">
        <v>5</v>
      </c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2" t="s">
        <v>4</v>
      </c>
      <c r="AC68" s="4" t="s">
        <v>6</v>
      </c>
      <c r="AD68" s="5" t="s">
        <v>7</v>
      </c>
    </row>
    <row r="69" spans="1:37" ht="15.75" x14ac:dyDescent="0.25">
      <c r="A69" s="23"/>
      <c r="B69" s="23"/>
      <c r="C69" s="6">
        <v>1</v>
      </c>
      <c r="D69" s="6">
        <v>2</v>
      </c>
      <c r="E69" s="6">
        <v>3</v>
      </c>
      <c r="F69" s="6">
        <v>4</v>
      </c>
      <c r="G69" s="6">
        <v>5</v>
      </c>
      <c r="H69" s="6">
        <v>6</v>
      </c>
      <c r="I69" s="6">
        <v>7</v>
      </c>
      <c r="J69" s="6">
        <v>8</v>
      </c>
      <c r="K69" s="6">
        <v>9</v>
      </c>
      <c r="L69" s="6">
        <v>10</v>
      </c>
      <c r="M69" s="6">
        <v>11</v>
      </c>
      <c r="N69" s="6">
        <v>12</v>
      </c>
      <c r="O69" s="23"/>
      <c r="P69" s="6">
        <v>1</v>
      </c>
      <c r="Q69" s="6">
        <v>2</v>
      </c>
      <c r="R69" s="6">
        <v>3</v>
      </c>
      <c r="S69" s="6">
        <v>4</v>
      </c>
      <c r="T69" s="6">
        <v>5</v>
      </c>
      <c r="U69" s="6">
        <v>6</v>
      </c>
      <c r="V69" s="6">
        <v>7</v>
      </c>
      <c r="W69" s="6">
        <v>8</v>
      </c>
      <c r="X69" s="6">
        <v>9</v>
      </c>
      <c r="Y69" s="6">
        <v>10</v>
      </c>
      <c r="Z69" s="6">
        <v>11</v>
      </c>
      <c r="AA69" s="6">
        <v>12</v>
      </c>
      <c r="AB69" s="23"/>
      <c r="AC69" s="7"/>
      <c r="AD69" s="7"/>
    </row>
    <row r="70" spans="1:37" ht="15.75" x14ac:dyDescent="0.25">
      <c r="A70" s="9">
        <v>1</v>
      </c>
      <c r="B70" s="10" t="s">
        <v>59</v>
      </c>
      <c r="C70" s="9">
        <v>5</v>
      </c>
      <c r="D70" s="9">
        <v>8</v>
      </c>
      <c r="E70" s="9">
        <v>5</v>
      </c>
      <c r="F70" s="9">
        <v>10</v>
      </c>
      <c r="G70" s="9">
        <v>8</v>
      </c>
      <c r="H70" s="9">
        <v>5</v>
      </c>
      <c r="I70" s="9">
        <v>5</v>
      </c>
      <c r="J70" s="9">
        <v>1</v>
      </c>
      <c r="K70" s="9">
        <v>3</v>
      </c>
      <c r="L70" s="9">
        <v>8</v>
      </c>
      <c r="M70" s="9">
        <v>1</v>
      </c>
      <c r="N70" s="9">
        <v>1</v>
      </c>
      <c r="O70" s="9">
        <f t="shared" ref="O70:O94" si="11">SUM(C70:N70)</f>
        <v>60</v>
      </c>
      <c r="P70" s="9">
        <v>8</v>
      </c>
      <c r="Q70" s="9">
        <v>8</v>
      </c>
      <c r="R70" s="9">
        <v>5</v>
      </c>
      <c r="S70" s="9">
        <v>10</v>
      </c>
      <c r="T70" s="9">
        <v>10</v>
      </c>
      <c r="U70" s="9">
        <v>8</v>
      </c>
      <c r="V70" s="9">
        <v>5</v>
      </c>
      <c r="W70" s="9">
        <v>8</v>
      </c>
      <c r="X70" s="9">
        <v>5</v>
      </c>
      <c r="Y70" s="9">
        <v>8</v>
      </c>
      <c r="Z70" s="9">
        <v>3</v>
      </c>
      <c r="AA70" s="9">
        <v>8</v>
      </c>
      <c r="AB70" s="9">
        <f t="shared" ref="AB70:AB94" si="12">SUM(P70:AA70)</f>
        <v>86</v>
      </c>
      <c r="AC70" s="11">
        <f t="shared" ref="AC70:AC94" si="13">(AB70-O70)/(100-O70)</f>
        <v>0.65</v>
      </c>
      <c r="AD70" s="7" t="s">
        <v>9</v>
      </c>
    </row>
    <row r="71" spans="1:37" ht="15.75" x14ac:dyDescent="0.25">
      <c r="A71" s="9">
        <v>2</v>
      </c>
      <c r="B71" s="10" t="s">
        <v>60</v>
      </c>
      <c r="C71" s="9">
        <v>8</v>
      </c>
      <c r="D71" s="9">
        <v>5</v>
      </c>
      <c r="E71" s="9">
        <v>5</v>
      </c>
      <c r="F71" s="9">
        <v>10</v>
      </c>
      <c r="G71" s="9">
        <v>5</v>
      </c>
      <c r="H71" s="9">
        <v>5</v>
      </c>
      <c r="I71" s="9">
        <v>5</v>
      </c>
      <c r="J71" s="9">
        <v>3</v>
      </c>
      <c r="K71" s="9">
        <v>5</v>
      </c>
      <c r="L71" s="9">
        <v>5</v>
      </c>
      <c r="M71" s="9">
        <v>1</v>
      </c>
      <c r="N71" s="9">
        <v>8</v>
      </c>
      <c r="O71" s="9">
        <f t="shared" si="11"/>
        <v>65</v>
      </c>
      <c r="P71" s="9">
        <v>8</v>
      </c>
      <c r="Q71" s="9">
        <v>8</v>
      </c>
      <c r="R71" s="9">
        <v>8</v>
      </c>
      <c r="S71" s="9">
        <v>10</v>
      </c>
      <c r="T71" s="9">
        <v>8</v>
      </c>
      <c r="U71" s="9">
        <v>8</v>
      </c>
      <c r="V71" s="9">
        <v>8</v>
      </c>
      <c r="W71" s="9">
        <v>8</v>
      </c>
      <c r="X71" s="9">
        <v>8</v>
      </c>
      <c r="Y71" s="9">
        <v>5</v>
      </c>
      <c r="Z71" s="9">
        <v>5</v>
      </c>
      <c r="AA71" s="9">
        <v>8</v>
      </c>
      <c r="AB71" s="9">
        <f t="shared" si="12"/>
        <v>92</v>
      </c>
      <c r="AC71" s="11">
        <f t="shared" si="13"/>
        <v>0.77142857142857146</v>
      </c>
      <c r="AD71" s="7" t="s">
        <v>9</v>
      </c>
    </row>
    <row r="72" spans="1:37" ht="15.75" x14ac:dyDescent="0.25">
      <c r="A72" s="9">
        <v>3</v>
      </c>
      <c r="B72" s="10" t="s">
        <v>61</v>
      </c>
      <c r="C72" s="9">
        <v>3</v>
      </c>
      <c r="D72" s="9">
        <v>8</v>
      </c>
      <c r="E72" s="9">
        <v>3</v>
      </c>
      <c r="F72" s="9">
        <v>10</v>
      </c>
      <c r="G72" s="9">
        <v>8</v>
      </c>
      <c r="H72" s="9">
        <v>5</v>
      </c>
      <c r="I72" s="9">
        <v>3</v>
      </c>
      <c r="J72" s="9">
        <v>8</v>
      </c>
      <c r="K72" s="9">
        <v>5</v>
      </c>
      <c r="L72" s="9">
        <v>3</v>
      </c>
      <c r="M72" s="9">
        <v>5</v>
      </c>
      <c r="N72" s="9">
        <v>1</v>
      </c>
      <c r="O72" s="9">
        <f t="shared" si="11"/>
        <v>62</v>
      </c>
      <c r="P72" s="9">
        <v>8</v>
      </c>
      <c r="Q72" s="9">
        <v>8</v>
      </c>
      <c r="R72" s="9">
        <v>5</v>
      </c>
      <c r="S72" s="9">
        <v>10</v>
      </c>
      <c r="T72" s="9">
        <v>10</v>
      </c>
      <c r="U72" s="9">
        <v>8</v>
      </c>
      <c r="V72" s="9">
        <v>8</v>
      </c>
      <c r="W72" s="9">
        <v>8</v>
      </c>
      <c r="X72" s="9">
        <v>8</v>
      </c>
      <c r="Y72" s="9">
        <v>5</v>
      </c>
      <c r="Z72" s="9">
        <v>8</v>
      </c>
      <c r="AA72" s="9">
        <v>5</v>
      </c>
      <c r="AB72" s="9">
        <f t="shared" si="12"/>
        <v>91</v>
      </c>
      <c r="AC72" s="11">
        <f t="shared" si="13"/>
        <v>0.76315789473684215</v>
      </c>
      <c r="AD72" s="7" t="s">
        <v>9</v>
      </c>
    </row>
    <row r="73" spans="1:37" ht="15.75" x14ac:dyDescent="0.25">
      <c r="A73" s="9">
        <v>4</v>
      </c>
      <c r="B73" s="10" t="s">
        <v>62</v>
      </c>
      <c r="C73" s="9">
        <v>1</v>
      </c>
      <c r="D73" s="9">
        <v>8</v>
      </c>
      <c r="E73" s="9">
        <v>5</v>
      </c>
      <c r="F73" s="9">
        <v>5</v>
      </c>
      <c r="G73" s="9">
        <v>8</v>
      </c>
      <c r="H73" s="9">
        <v>8</v>
      </c>
      <c r="I73" s="9">
        <v>1</v>
      </c>
      <c r="J73" s="9">
        <v>3</v>
      </c>
      <c r="K73" s="9">
        <v>5</v>
      </c>
      <c r="L73" s="9">
        <v>8</v>
      </c>
      <c r="M73" s="9">
        <v>1</v>
      </c>
      <c r="N73" s="9">
        <v>1</v>
      </c>
      <c r="O73" s="9">
        <f t="shared" si="11"/>
        <v>54</v>
      </c>
      <c r="P73" s="9">
        <v>5</v>
      </c>
      <c r="Q73" s="9">
        <v>8</v>
      </c>
      <c r="R73" s="9">
        <v>8</v>
      </c>
      <c r="S73" s="9">
        <v>8</v>
      </c>
      <c r="T73" s="9">
        <v>10</v>
      </c>
      <c r="U73" s="9">
        <v>8</v>
      </c>
      <c r="V73" s="9">
        <v>8</v>
      </c>
      <c r="W73" s="9">
        <v>8</v>
      </c>
      <c r="X73" s="9">
        <v>8</v>
      </c>
      <c r="Y73" s="9">
        <v>8</v>
      </c>
      <c r="Z73" s="9">
        <v>8</v>
      </c>
      <c r="AA73" s="9">
        <v>1</v>
      </c>
      <c r="AB73" s="9">
        <f t="shared" si="12"/>
        <v>88</v>
      </c>
      <c r="AC73" s="11">
        <f t="shared" si="13"/>
        <v>0.73913043478260865</v>
      </c>
      <c r="AD73" s="7" t="s">
        <v>9</v>
      </c>
    </row>
    <row r="74" spans="1:37" ht="15.75" x14ac:dyDescent="0.25">
      <c r="A74" s="9">
        <v>5</v>
      </c>
      <c r="B74" s="10" t="s">
        <v>63</v>
      </c>
      <c r="C74" s="9">
        <v>1</v>
      </c>
      <c r="D74" s="9">
        <v>5</v>
      </c>
      <c r="E74" s="9">
        <v>1</v>
      </c>
      <c r="F74" s="9">
        <v>8</v>
      </c>
      <c r="G74" s="9">
        <v>8</v>
      </c>
      <c r="H74" s="9">
        <v>1</v>
      </c>
      <c r="I74" s="9">
        <v>3</v>
      </c>
      <c r="J74" s="9">
        <v>8</v>
      </c>
      <c r="K74" s="9">
        <v>8</v>
      </c>
      <c r="L74" s="9">
        <v>3</v>
      </c>
      <c r="M74" s="9">
        <v>1</v>
      </c>
      <c r="N74" s="9">
        <v>5</v>
      </c>
      <c r="O74" s="9">
        <f t="shared" si="11"/>
        <v>52</v>
      </c>
      <c r="P74" s="9">
        <v>8</v>
      </c>
      <c r="Q74" s="9">
        <v>8</v>
      </c>
      <c r="R74" s="9">
        <v>1</v>
      </c>
      <c r="S74" s="9">
        <v>10</v>
      </c>
      <c r="T74" s="9">
        <v>10</v>
      </c>
      <c r="U74" s="9">
        <v>3</v>
      </c>
      <c r="V74" s="9">
        <v>8</v>
      </c>
      <c r="W74" s="9">
        <v>5</v>
      </c>
      <c r="X74" s="9">
        <v>8</v>
      </c>
      <c r="Y74" s="9">
        <v>3</v>
      </c>
      <c r="Z74" s="9">
        <v>8</v>
      </c>
      <c r="AA74" s="9">
        <v>8</v>
      </c>
      <c r="AB74" s="9">
        <f t="shared" si="12"/>
        <v>80</v>
      </c>
      <c r="AC74" s="11">
        <f t="shared" si="13"/>
        <v>0.58333333333333337</v>
      </c>
      <c r="AD74" s="7" t="s">
        <v>9</v>
      </c>
    </row>
    <row r="75" spans="1:37" ht="15.75" x14ac:dyDescent="0.25">
      <c r="A75" s="9">
        <v>6</v>
      </c>
      <c r="B75" s="10" t="s">
        <v>64</v>
      </c>
      <c r="C75" s="9">
        <v>5</v>
      </c>
      <c r="D75" s="9">
        <v>8</v>
      </c>
      <c r="E75" s="9">
        <v>5</v>
      </c>
      <c r="F75" s="9">
        <v>8</v>
      </c>
      <c r="G75" s="9">
        <v>8</v>
      </c>
      <c r="H75" s="9">
        <v>3</v>
      </c>
      <c r="I75" s="9">
        <v>5</v>
      </c>
      <c r="J75" s="9">
        <v>3</v>
      </c>
      <c r="K75" s="9">
        <v>3</v>
      </c>
      <c r="L75" s="9">
        <v>5</v>
      </c>
      <c r="M75" s="9">
        <v>1</v>
      </c>
      <c r="N75" s="9">
        <v>5</v>
      </c>
      <c r="O75" s="9">
        <f t="shared" si="11"/>
        <v>59</v>
      </c>
      <c r="P75" s="9">
        <v>8</v>
      </c>
      <c r="Q75" s="9">
        <v>8</v>
      </c>
      <c r="R75" s="9">
        <v>5</v>
      </c>
      <c r="S75" s="9">
        <v>8</v>
      </c>
      <c r="T75" s="9">
        <v>8</v>
      </c>
      <c r="U75" s="9">
        <v>1</v>
      </c>
      <c r="V75" s="9">
        <v>8</v>
      </c>
      <c r="W75" s="9">
        <v>8</v>
      </c>
      <c r="X75" s="9">
        <v>8</v>
      </c>
      <c r="Y75" s="9">
        <v>8</v>
      </c>
      <c r="Z75" s="9">
        <v>8</v>
      </c>
      <c r="AA75" s="9">
        <v>5</v>
      </c>
      <c r="AB75" s="9">
        <f t="shared" si="12"/>
        <v>83</v>
      </c>
      <c r="AC75" s="11">
        <f t="shared" si="13"/>
        <v>0.58536585365853655</v>
      </c>
      <c r="AD75" s="7" t="s">
        <v>9</v>
      </c>
    </row>
    <row r="76" spans="1:37" ht="15.75" x14ac:dyDescent="0.25">
      <c r="A76" s="9">
        <v>7</v>
      </c>
      <c r="B76" s="10" t="s">
        <v>65</v>
      </c>
      <c r="C76" s="9">
        <v>3</v>
      </c>
      <c r="D76" s="9">
        <v>5</v>
      </c>
      <c r="E76" s="9">
        <v>5</v>
      </c>
      <c r="F76" s="9">
        <v>10</v>
      </c>
      <c r="G76" s="9">
        <v>8</v>
      </c>
      <c r="H76" s="9">
        <v>1</v>
      </c>
      <c r="I76" s="9">
        <v>1</v>
      </c>
      <c r="J76" s="9">
        <v>1</v>
      </c>
      <c r="K76" s="9">
        <v>8</v>
      </c>
      <c r="L76" s="9">
        <v>5</v>
      </c>
      <c r="M76" s="9">
        <v>5</v>
      </c>
      <c r="N76" s="9">
        <v>5</v>
      </c>
      <c r="O76" s="9">
        <f t="shared" si="11"/>
        <v>57</v>
      </c>
      <c r="P76" s="9">
        <v>8</v>
      </c>
      <c r="Q76" s="9">
        <v>5</v>
      </c>
      <c r="R76" s="9">
        <v>5</v>
      </c>
      <c r="S76" s="9">
        <v>10</v>
      </c>
      <c r="T76" s="9">
        <v>5</v>
      </c>
      <c r="U76" s="9">
        <v>8</v>
      </c>
      <c r="V76" s="9">
        <v>8</v>
      </c>
      <c r="W76" s="9">
        <v>8</v>
      </c>
      <c r="X76" s="9">
        <v>8</v>
      </c>
      <c r="Y76" s="9">
        <v>8</v>
      </c>
      <c r="Z76" s="9">
        <v>8</v>
      </c>
      <c r="AA76" s="9">
        <v>3</v>
      </c>
      <c r="AB76" s="9">
        <f t="shared" si="12"/>
        <v>84</v>
      </c>
      <c r="AC76" s="11">
        <f t="shared" si="13"/>
        <v>0.62790697674418605</v>
      </c>
      <c r="AD76" s="7" t="s">
        <v>9</v>
      </c>
    </row>
    <row r="77" spans="1:37" ht="15.75" x14ac:dyDescent="0.25">
      <c r="A77" s="9">
        <v>8</v>
      </c>
      <c r="B77" s="10" t="s">
        <v>66</v>
      </c>
      <c r="C77" s="9">
        <v>8</v>
      </c>
      <c r="D77" s="9">
        <v>1</v>
      </c>
      <c r="E77" s="9">
        <v>5</v>
      </c>
      <c r="F77" s="9">
        <v>10</v>
      </c>
      <c r="G77" s="9">
        <v>8</v>
      </c>
      <c r="H77" s="9">
        <v>8</v>
      </c>
      <c r="I77" s="9">
        <v>1</v>
      </c>
      <c r="J77" s="9">
        <v>5</v>
      </c>
      <c r="K77" s="9">
        <v>3</v>
      </c>
      <c r="L77" s="9">
        <v>5</v>
      </c>
      <c r="M77" s="9">
        <v>3</v>
      </c>
      <c r="N77" s="9">
        <v>1</v>
      </c>
      <c r="O77" s="9">
        <f t="shared" si="11"/>
        <v>58</v>
      </c>
      <c r="P77" s="9">
        <v>8</v>
      </c>
      <c r="Q77" s="9">
        <v>8</v>
      </c>
      <c r="R77" s="9">
        <v>5</v>
      </c>
      <c r="S77" s="9">
        <v>10</v>
      </c>
      <c r="T77" s="9">
        <v>10</v>
      </c>
      <c r="U77" s="9">
        <v>5</v>
      </c>
      <c r="V77" s="9">
        <v>8</v>
      </c>
      <c r="W77" s="9">
        <v>8</v>
      </c>
      <c r="X77" s="9">
        <v>5</v>
      </c>
      <c r="Y77" s="9">
        <v>8</v>
      </c>
      <c r="Z77" s="9">
        <v>8</v>
      </c>
      <c r="AA77" s="9">
        <v>1</v>
      </c>
      <c r="AB77" s="9">
        <f t="shared" si="12"/>
        <v>84</v>
      </c>
      <c r="AC77" s="11">
        <f t="shared" si="13"/>
        <v>0.61904761904761907</v>
      </c>
      <c r="AD77" s="7" t="s">
        <v>9</v>
      </c>
      <c r="AF77" s="12"/>
      <c r="AG77" s="8"/>
      <c r="AH77" s="8"/>
    </row>
    <row r="78" spans="1:37" ht="15.75" x14ac:dyDescent="0.25">
      <c r="A78" s="9">
        <v>9</v>
      </c>
      <c r="B78" s="10" t="s">
        <v>67</v>
      </c>
      <c r="C78" s="9">
        <v>5</v>
      </c>
      <c r="D78" s="9">
        <v>5</v>
      </c>
      <c r="E78" s="9">
        <v>5</v>
      </c>
      <c r="F78" s="9">
        <v>8</v>
      </c>
      <c r="G78" s="9">
        <v>10</v>
      </c>
      <c r="H78" s="9">
        <v>3</v>
      </c>
      <c r="I78" s="9">
        <v>5</v>
      </c>
      <c r="J78" s="9">
        <v>8</v>
      </c>
      <c r="K78" s="9">
        <v>1</v>
      </c>
      <c r="L78" s="9">
        <v>1</v>
      </c>
      <c r="M78" s="9">
        <v>1</v>
      </c>
      <c r="N78" s="9">
        <v>1</v>
      </c>
      <c r="O78" s="9">
        <f t="shared" si="11"/>
        <v>53</v>
      </c>
      <c r="P78" s="9">
        <v>8</v>
      </c>
      <c r="Q78" s="9">
        <v>8</v>
      </c>
      <c r="R78" s="9">
        <v>8</v>
      </c>
      <c r="S78" s="9">
        <v>10</v>
      </c>
      <c r="T78" s="9">
        <v>10</v>
      </c>
      <c r="U78" s="9">
        <v>5</v>
      </c>
      <c r="V78" s="9">
        <v>8</v>
      </c>
      <c r="W78" s="9">
        <v>8</v>
      </c>
      <c r="X78" s="9">
        <v>3</v>
      </c>
      <c r="Y78" s="9">
        <v>8</v>
      </c>
      <c r="Z78" s="9">
        <v>3</v>
      </c>
      <c r="AA78" s="9">
        <v>1</v>
      </c>
      <c r="AB78" s="9">
        <f t="shared" si="12"/>
        <v>80</v>
      </c>
      <c r="AC78" s="11">
        <f t="shared" si="13"/>
        <v>0.57446808510638303</v>
      </c>
      <c r="AD78" s="7" t="s">
        <v>9</v>
      </c>
      <c r="AF78" s="12"/>
      <c r="AG78" s="8"/>
      <c r="AH78" s="8"/>
    </row>
    <row r="79" spans="1:37" ht="15.75" x14ac:dyDescent="0.25">
      <c r="A79" s="9">
        <v>10</v>
      </c>
      <c r="B79" s="10" t="s">
        <v>68</v>
      </c>
      <c r="C79" s="9">
        <v>3</v>
      </c>
      <c r="D79" s="9">
        <v>5</v>
      </c>
      <c r="E79" s="9">
        <v>5</v>
      </c>
      <c r="F79" s="9">
        <v>10</v>
      </c>
      <c r="G79" s="9">
        <v>8</v>
      </c>
      <c r="H79" s="9">
        <v>1</v>
      </c>
      <c r="I79" s="9">
        <v>5</v>
      </c>
      <c r="J79" s="9">
        <v>8</v>
      </c>
      <c r="K79" s="9">
        <v>8</v>
      </c>
      <c r="L79" s="9">
        <v>8</v>
      </c>
      <c r="M79" s="9">
        <v>1</v>
      </c>
      <c r="N79" s="9">
        <v>1</v>
      </c>
      <c r="O79" s="9">
        <f t="shared" si="11"/>
        <v>63</v>
      </c>
      <c r="P79" s="9">
        <v>5</v>
      </c>
      <c r="Q79" s="9">
        <v>8</v>
      </c>
      <c r="R79" s="9">
        <v>8</v>
      </c>
      <c r="S79" s="9">
        <v>10</v>
      </c>
      <c r="T79" s="9">
        <v>10</v>
      </c>
      <c r="U79" s="9">
        <v>5</v>
      </c>
      <c r="V79" s="9">
        <v>3</v>
      </c>
      <c r="W79" s="9">
        <v>8</v>
      </c>
      <c r="X79" s="9">
        <v>8</v>
      </c>
      <c r="Y79" s="9">
        <v>8</v>
      </c>
      <c r="Z79" s="9">
        <v>8</v>
      </c>
      <c r="AA79" s="9">
        <v>8</v>
      </c>
      <c r="AB79" s="9">
        <f t="shared" si="12"/>
        <v>89</v>
      </c>
      <c r="AC79" s="11">
        <f t="shared" si="13"/>
        <v>0.70270270270270274</v>
      </c>
      <c r="AD79" s="7" t="s">
        <v>9</v>
      </c>
      <c r="AF79" s="12"/>
      <c r="AG79" s="8"/>
      <c r="AH79" s="8"/>
      <c r="AI79" s="8"/>
      <c r="AJ79" s="8"/>
      <c r="AK79" s="8"/>
    </row>
    <row r="80" spans="1:37" ht="15.75" x14ac:dyDescent="0.25">
      <c r="A80" s="9">
        <v>11</v>
      </c>
      <c r="B80" s="10" t="s">
        <v>69</v>
      </c>
      <c r="C80" s="9">
        <v>1</v>
      </c>
      <c r="D80" s="9">
        <v>8</v>
      </c>
      <c r="E80" s="9">
        <v>3</v>
      </c>
      <c r="F80" s="9">
        <v>10</v>
      </c>
      <c r="G80" s="9">
        <v>10</v>
      </c>
      <c r="H80" s="9">
        <v>5</v>
      </c>
      <c r="I80" s="9">
        <v>5</v>
      </c>
      <c r="J80" s="9">
        <v>5</v>
      </c>
      <c r="K80" s="9">
        <v>5</v>
      </c>
      <c r="L80" s="9">
        <v>5</v>
      </c>
      <c r="M80" s="9">
        <v>5</v>
      </c>
      <c r="N80" s="9">
        <v>1</v>
      </c>
      <c r="O80" s="9">
        <f t="shared" si="11"/>
        <v>63</v>
      </c>
      <c r="P80" s="9">
        <v>8</v>
      </c>
      <c r="Q80" s="9">
        <v>8</v>
      </c>
      <c r="R80" s="9">
        <v>8</v>
      </c>
      <c r="S80" s="9">
        <v>10</v>
      </c>
      <c r="T80" s="9">
        <v>10</v>
      </c>
      <c r="U80" s="9">
        <v>5</v>
      </c>
      <c r="V80" s="9">
        <v>3</v>
      </c>
      <c r="W80" s="9">
        <v>5</v>
      </c>
      <c r="X80" s="9">
        <v>8</v>
      </c>
      <c r="Y80" s="9">
        <v>8</v>
      </c>
      <c r="Z80" s="9">
        <v>5</v>
      </c>
      <c r="AA80" s="9">
        <v>8</v>
      </c>
      <c r="AB80" s="9">
        <f t="shared" si="12"/>
        <v>86</v>
      </c>
      <c r="AC80" s="11">
        <f t="shared" si="13"/>
        <v>0.6216216216216216</v>
      </c>
      <c r="AD80" s="7" t="s">
        <v>9</v>
      </c>
      <c r="AF80" s="8"/>
      <c r="AG80" s="8"/>
      <c r="AH80" s="8"/>
      <c r="AI80" s="8"/>
      <c r="AJ80" s="8"/>
      <c r="AK80" s="8"/>
    </row>
    <row r="81" spans="1:37" ht="15.75" x14ac:dyDescent="0.25">
      <c r="A81" s="9">
        <v>12</v>
      </c>
      <c r="B81" s="10" t="s">
        <v>70</v>
      </c>
      <c r="C81" s="9">
        <v>5</v>
      </c>
      <c r="D81" s="9">
        <v>8</v>
      </c>
      <c r="E81" s="9">
        <v>3</v>
      </c>
      <c r="F81" s="9">
        <v>10</v>
      </c>
      <c r="G81" s="9">
        <v>8</v>
      </c>
      <c r="H81" s="9">
        <v>1</v>
      </c>
      <c r="I81" s="9">
        <v>5</v>
      </c>
      <c r="J81" s="9">
        <v>5</v>
      </c>
      <c r="K81" s="9">
        <v>1</v>
      </c>
      <c r="L81" s="9">
        <v>1</v>
      </c>
      <c r="M81" s="9">
        <v>3</v>
      </c>
      <c r="N81" s="9">
        <v>3</v>
      </c>
      <c r="O81" s="9">
        <f t="shared" si="11"/>
        <v>53</v>
      </c>
      <c r="P81" s="9">
        <v>1</v>
      </c>
      <c r="Q81" s="9">
        <v>8</v>
      </c>
      <c r="R81" s="9">
        <v>3</v>
      </c>
      <c r="S81" s="9">
        <v>8</v>
      </c>
      <c r="T81" s="9">
        <v>10</v>
      </c>
      <c r="U81" s="9">
        <v>5</v>
      </c>
      <c r="V81" s="9">
        <v>8</v>
      </c>
      <c r="W81" s="9">
        <v>8</v>
      </c>
      <c r="X81" s="9">
        <v>8</v>
      </c>
      <c r="Y81" s="9">
        <v>3</v>
      </c>
      <c r="Z81" s="9">
        <v>8</v>
      </c>
      <c r="AA81" s="9">
        <v>5</v>
      </c>
      <c r="AB81" s="9">
        <f t="shared" si="12"/>
        <v>75</v>
      </c>
      <c r="AC81" s="11">
        <f t="shared" si="13"/>
        <v>0.46808510638297873</v>
      </c>
      <c r="AD81" s="7" t="s">
        <v>9</v>
      </c>
      <c r="AF81" s="8"/>
      <c r="AG81" s="8"/>
      <c r="AH81" s="8"/>
      <c r="AI81" s="8"/>
      <c r="AJ81" s="8"/>
      <c r="AK81" s="8"/>
    </row>
    <row r="82" spans="1:37" ht="15.75" x14ac:dyDescent="0.25">
      <c r="A82" s="9">
        <v>13</v>
      </c>
      <c r="B82" s="10" t="s">
        <v>71</v>
      </c>
      <c r="C82" s="9">
        <v>5</v>
      </c>
      <c r="D82" s="9">
        <v>8</v>
      </c>
      <c r="E82" s="9">
        <v>5</v>
      </c>
      <c r="F82" s="9">
        <v>5</v>
      </c>
      <c r="G82" s="9">
        <v>8</v>
      </c>
      <c r="H82" s="9">
        <v>1</v>
      </c>
      <c r="I82" s="9">
        <v>5</v>
      </c>
      <c r="J82" s="9">
        <v>8</v>
      </c>
      <c r="K82" s="9">
        <v>1</v>
      </c>
      <c r="L82" s="9">
        <v>1</v>
      </c>
      <c r="M82" s="9">
        <v>5</v>
      </c>
      <c r="N82" s="9">
        <v>8</v>
      </c>
      <c r="O82" s="9">
        <f t="shared" si="11"/>
        <v>60</v>
      </c>
      <c r="P82" s="9">
        <v>8</v>
      </c>
      <c r="Q82" s="9">
        <v>8</v>
      </c>
      <c r="R82" s="9">
        <v>8</v>
      </c>
      <c r="S82" s="9">
        <v>10</v>
      </c>
      <c r="T82" s="9">
        <v>8</v>
      </c>
      <c r="U82" s="9">
        <v>8</v>
      </c>
      <c r="V82" s="9">
        <v>8</v>
      </c>
      <c r="W82" s="9">
        <v>1</v>
      </c>
      <c r="X82" s="9">
        <v>8</v>
      </c>
      <c r="Y82" s="9">
        <v>5</v>
      </c>
      <c r="Z82" s="9">
        <v>8</v>
      </c>
      <c r="AA82" s="9">
        <v>8</v>
      </c>
      <c r="AB82" s="9">
        <f t="shared" si="12"/>
        <v>88</v>
      </c>
      <c r="AC82" s="11">
        <f t="shared" si="13"/>
        <v>0.7</v>
      </c>
      <c r="AD82" s="7" t="s">
        <v>9</v>
      </c>
      <c r="AF82" s="12"/>
      <c r="AG82" s="12"/>
      <c r="AH82" s="12"/>
      <c r="AI82" s="8"/>
      <c r="AJ82" s="8"/>
      <c r="AK82" s="8"/>
    </row>
    <row r="83" spans="1:37" ht="15.75" x14ac:dyDescent="0.25">
      <c r="A83" s="9">
        <v>14</v>
      </c>
      <c r="B83" s="10" t="s">
        <v>72</v>
      </c>
      <c r="C83" s="9">
        <v>5</v>
      </c>
      <c r="D83" s="9">
        <v>8</v>
      </c>
      <c r="E83" s="9">
        <v>3</v>
      </c>
      <c r="F83" s="9">
        <v>10</v>
      </c>
      <c r="G83" s="9">
        <v>1</v>
      </c>
      <c r="H83" s="9">
        <v>1</v>
      </c>
      <c r="I83" s="9">
        <v>3</v>
      </c>
      <c r="J83" s="9">
        <v>8</v>
      </c>
      <c r="K83" s="9">
        <v>8</v>
      </c>
      <c r="L83" s="9">
        <v>1</v>
      </c>
      <c r="M83" s="9">
        <v>1</v>
      </c>
      <c r="N83" s="9">
        <v>1</v>
      </c>
      <c r="O83" s="9">
        <f t="shared" si="11"/>
        <v>50</v>
      </c>
      <c r="P83" s="9">
        <v>8</v>
      </c>
      <c r="Q83" s="9">
        <v>8</v>
      </c>
      <c r="R83" s="9">
        <v>8</v>
      </c>
      <c r="S83" s="9">
        <v>10</v>
      </c>
      <c r="T83" s="9">
        <v>5</v>
      </c>
      <c r="U83" s="9">
        <v>5</v>
      </c>
      <c r="V83" s="9">
        <v>5</v>
      </c>
      <c r="W83" s="9">
        <v>3</v>
      </c>
      <c r="X83" s="9">
        <v>5</v>
      </c>
      <c r="Y83" s="9">
        <v>8</v>
      </c>
      <c r="Z83" s="9">
        <v>5</v>
      </c>
      <c r="AA83" s="9">
        <v>5</v>
      </c>
      <c r="AB83" s="9">
        <f t="shared" si="12"/>
        <v>75</v>
      </c>
      <c r="AC83" s="11">
        <f t="shared" si="13"/>
        <v>0.5</v>
      </c>
      <c r="AD83" s="7" t="s">
        <v>9</v>
      </c>
      <c r="AF83" s="12"/>
      <c r="AG83" s="12"/>
      <c r="AH83" s="12"/>
      <c r="AI83" s="8"/>
      <c r="AJ83" s="8"/>
      <c r="AK83" s="8"/>
    </row>
    <row r="84" spans="1:37" ht="15.75" x14ac:dyDescent="0.25">
      <c r="A84" s="9">
        <v>15</v>
      </c>
      <c r="B84" s="10" t="s">
        <v>73</v>
      </c>
      <c r="C84" s="9">
        <v>5</v>
      </c>
      <c r="D84" s="9">
        <v>8</v>
      </c>
      <c r="E84" s="9">
        <v>5</v>
      </c>
      <c r="F84" s="9">
        <v>8</v>
      </c>
      <c r="G84" s="9">
        <v>8</v>
      </c>
      <c r="H84" s="9">
        <v>3</v>
      </c>
      <c r="I84" s="9">
        <v>5</v>
      </c>
      <c r="J84" s="9">
        <v>8</v>
      </c>
      <c r="K84" s="9">
        <v>1</v>
      </c>
      <c r="L84" s="9">
        <v>1</v>
      </c>
      <c r="M84" s="9">
        <v>1</v>
      </c>
      <c r="N84" s="9">
        <v>1</v>
      </c>
      <c r="O84" s="9">
        <f t="shared" si="11"/>
        <v>54</v>
      </c>
      <c r="P84" s="9">
        <v>3</v>
      </c>
      <c r="Q84" s="9">
        <v>8</v>
      </c>
      <c r="R84" s="9">
        <v>8</v>
      </c>
      <c r="S84" s="9">
        <v>8</v>
      </c>
      <c r="T84" s="9">
        <v>10</v>
      </c>
      <c r="U84" s="9">
        <v>5</v>
      </c>
      <c r="V84" s="9">
        <v>5</v>
      </c>
      <c r="W84" s="9">
        <v>8</v>
      </c>
      <c r="X84" s="9">
        <v>8</v>
      </c>
      <c r="Y84" s="9">
        <v>8</v>
      </c>
      <c r="Z84" s="9">
        <v>8</v>
      </c>
      <c r="AA84" s="9">
        <v>5</v>
      </c>
      <c r="AB84" s="9">
        <f t="shared" si="12"/>
        <v>84</v>
      </c>
      <c r="AC84" s="11">
        <f t="shared" si="13"/>
        <v>0.65217391304347827</v>
      </c>
      <c r="AD84" s="7" t="s">
        <v>9</v>
      </c>
      <c r="AF84" s="12"/>
      <c r="AG84" s="12"/>
      <c r="AH84" s="12"/>
      <c r="AI84" s="8"/>
      <c r="AJ84" s="8"/>
      <c r="AK84" s="8"/>
    </row>
    <row r="85" spans="1:37" ht="15.75" x14ac:dyDescent="0.25">
      <c r="A85" s="9">
        <v>16</v>
      </c>
      <c r="B85" s="10" t="s">
        <v>74</v>
      </c>
      <c r="C85" s="9">
        <v>1</v>
      </c>
      <c r="D85" s="9">
        <v>5</v>
      </c>
      <c r="E85" s="9">
        <v>3</v>
      </c>
      <c r="F85" s="9">
        <v>8</v>
      </c>
      <c r="G85" s="9">
        <v>10</v>
      </c>
      <c r="H85" s="9">
        <v>1</v>
      </c>
      <c r="I85" s="9">
        <v>3</v>
      </c>
      <c r="J85" s="9">
        <v>5</v>
      </c>
      <c r="K85" s="9">
        <v>8</v>
      </c>
      <c r="L85" s="9">
        <v>5</v>
      </c>
      <c r="M85" s="9">
        <v>1</v>
      </c>
      <c r="N85" s="9">
        <v>5</v>
      </c>
      <c r="O85" s="9">
        <f t="shared" si="11"/>
        <v>55</v>
      </c>
      <c r="P85" s="9">
        <v>8</v>
      </c>
      <c r="Q85" s="9">
        <v>8</v>
      </c>
      <c r="R85" s="9">
        <v>8</v>
      </c>
      <c r="S85" s="9">
        <v>10</v>
      </c>
      <c r="T85" s="9">
        <v>10</v>
      </c>
      <c r="U85" s="9">
        <v>3</v>
      </c>
      <c r="V85" s="9">
        <v>8</v>
      </c>
      <c r="W85" s="9">
        <v>5</v>
      </c>
      <c r="X85" s="9">
        <v>8</v>
      </c>
      <c r="Y85" s="9">
        <v>3</v>
      </c>
      <c r="Z85" s="9">
        <v>1</v>
      </c>
      <c r="AA85" s="9">
        <v>5</v>
      </c>
      <c r="AB85" s="9">
        <f t="shared" si="12"/>
        <v>77</v>
      </c>
      <c r="AC85" s="11">
        <f t="shared" si="13"/>
        <v>0.48888888888888887</v>
      </c>
      <c r="AD85" s="7" t="s">
        <v>9</v>
      </c>
      <c r="AF85" s="12"/>
      <c r="AG85" s="12"/>
      <c r="AH85" s="12"/>
      <c r="AI85" s="8"/>
      <c r="AJ85" s="8"/>
      <c r="AK85" s="8"/>
    </row>
    <row r="86" spans="1:37" ht="15.75" x14ac:dyDescent="0.25">
      <c r="A86" s="9">
        <v>17</v>
      </c>
      <c r="B86" s="10" t="s">
        <v>75</v>
      </c>
      <c r="C86" s="9">
        <v>5</v>
      </c>
      <c r="D86" s="9">
        <v>8</v>
      </c>
      <c r="E86" s="9">
        <v>5</v>
      </c>
      <c r="F86" s="9">
        <v>3</v>
      </c>
      <c r="G86" s="9">
        <v>10</v>
      </c>
      <c r="H86" s="9">
        <v>5</v>
      </c>
      <c r="I86" s="9">
        <v>5</v>
      </c>
      <c r="J86" s="9">
        <v>1</v>
      </c>
      <c r="K86" s="9">
        <v>1</v>
      </c>
      <c r="L86" s="9">
        <v>1</v>
      </c>
      <c r="M86" s="9">
        <v>1</v>
      </c>
      <c r="N86" s="9">
        <v>1</v>
      </c>
      <c r="O86" s="9">
        <f t="shared" si="11"/>
        <v>46</v>
      </c>
      <c r="P86" s="9">
        <v>8</v>
      </c>
      <c r="Q86" s="9">
        <v>8</v>
      </c>
      <c r="R86" s="9">
        <v>8</v>
      </c>
      <c r="S86" s="9">
        <v>10</v>
      </c>
      <c r="T86" s="9">
        <v>8</v>
      </c>
      <c r="U86" s="9">
        <v>8</v>
      </c>
      <c r="V86" s="9">
        <v>8</v>
      </c>
      <c r="W86" s="9">
        <v>5</v>
      </c>
      <c r="X86" s="9">
        <v>8</v>
      </c>
      <c r="Y86" s="9">
        <v>1</v>
      </c>
      <c r="Z86" s="9">
        <v>1</v>
      </c>
      <c r="AA86" s="9">
        <v>5</v>
      </c>
      <c r="AB86" s="9">
        <f t="shared" si="12"/>
        <v>78</v>
      </c>
      <c r="AC86" s="11">
        <f t="shared" si="13"/>
        <v>0.59259259259259256</v>
      </c>
      <c r="AD86" s="7" t="s">
        <v>11</v>
      </c>
      <c r="AF86" s="12"/>
      <c r="AG86" s="12"/>
      <c r="AH86" s="12"/>
      <c r="AI86" s="8"/>
      <c r="AJ86" s="8"/>
      <c r="AK86" s="8"/>
    </row>
    <row r="87" spans="1:37" ht="15.75" x14ac:dyDescent="0.25">
      <c r="A87" s="9">
        <v>18</v>
      </c>
      <c r="B87" s="10" t="s">
        <v>76</v>
      </c>
      <c r="C87" s="9">
        <v>1</v>
      </c>
      <c r="D87" s="9">
        <v>8</v>
      </c>
      <c r="E87" s="9">
        <v>5</v>
      </c>
      <c r="F87" s="9">
        <v>8</v>
      </c>
      <c r="G87" s="9">
        <v>1</v>
      </c>
      <c r="H87" s="9">
        <v>8</v>
      </c>
      <c r="I87" s="9">
        <v>3</v>
      </c>
      <c r="J87" s="9">
        <v>1</v>
      </c>
      <c r="K87" s="9">
        <v>3</v>
      </c>
      <c r="L87" s="9">
        <v>1</v>
      </c>
      <c r="M87" s="9">
        <v>1</v>
      </c>
      <c r="N87" s="9">
        <v>8</v>
      </c>
      <c r="O87" s="9">
        <f t="shared" si="11"/>
        <v>48</v>
      </c>
      <c r="P87" s="9">
        <v>3</v>
      </c>
      <c r="Q87" s="9">
        <v>8</v>
      </c>
      <c r="R87" s="9">
        <v>8</v>
      </c>
      <c r="S87" s="9">
        <v>10</v>
      </c>
      <c r="T87" s="9">
        <v>10</v>
      </c>
      <c r="U87" s="9">
        <v>8</v>
      </c>
      <c r="V87" s="9">
        <v>8</v>
      </c>
      <c r="W87" s="9">
        <v>8</v>
      </c>
      <c r="X87" s="9">
        <v>5</v>
      </c>
      <c r="Y87" s="9">
        <v>1</v>
      </c>
      <c r="Z87" s="9">
        <v>8</v>
      </c>
      <c r="AA87" s="9">
        <v>1</v>
      </c>
      <c r="AB87" s="9">
        <f t="shared" si="12"/>
        <v>78</v>
      </c>
      <c r="AC87" s="11">
        <f t="shared" si="13"/>
        <v>0.57692307692307687</v>
      </c>
      <c r="AD87" s="7" t="s">
        <v>9</v>
      </c>
      <c r="AF87" s="12"/>
      <c r="AG87" s="12"/>
      <c r="AH87" s="12"/>
      <c r="AI87" s="8"/>
      <c r="AJ87" s="8"/>
      <c r="AK87" s="8"/>
    </row>
    <row r="88" spans="1:37" ht="15.75" x14ac:dyDescent="0.25">
      <c r="A88" s="9">
        <v>19</v>
      </c>
      <c r="B88" s="10" t="s">
        <v>77</v>
      </c>
      <c r="C88" s="9">
        <v>5</v>
      </c>
      <c r="D88" s="9">
        <v>3</v>
      </c>
      <c r="E88" s="9">
        <v>8</v>
      </c>
      <c r="F88" s="9">
        <v>10</v>
      </c>
      <c r="G88" s="9">
        <v>1</v>
      </c>
      <c r="H88" s="9">
        <v>8</v>
      </c>
      <c r="I88" s="9">
        <v>3</v>
      </c>
      <c r="J88" s="9">
        <v>3</v>
      </c>
      <c r="K88" s="9">
        <v>1</v>
      </c>
      <c r="L88" s="9">
        <v>1</v>
      </c>
      <c r="M88" s="9">
        <v>5</v>
      </c>
      <c r="N88" s="9">
        <v>1</v>
      </c>
      <c r="O88" s="9">
        <f t="shared" si="11"/>
        <v>49</v>
      </c>
      <c r="P88" s="9">
        <v>8</v>
      </c>
      <c r="Q88" s="9">
        <v>5</v>
      </c>
      <c r="R88" s="9">
        <v>1</v>
      </c>
      <c r="S88" s="9">
        <v>8</v>
      </c>
      <c r="T88" s="9">
        <v>8</v>
      </c>
      <c r="U88" s="9">
        <v>8</v>
      </c>
      <c r="V88" s="9">
        <v>8</v>
      </c>
      <c r="W88" s="9">
        <v>8</v>
      </c>
      <c r="X88" s="9">
        <v>8</v>
      </c>
      <c r="Y88" s="9">
        <v>8</v>
      </c>
      <c r="Z88" s="9">
        <v>3</v>
      </c>
      <c r="AA88" s="9">
        <v>1</v>
      </c>
      <c r="AB88" s="9">
        <f t="shared" si="12"/>
        <v>74</v>
      </c>
      <c r="AC88" s="11">
        <f t="shared" si="13"/>
        <v>0.49019607843137253</v>
      </c>
      <c r="AD88" s="7" t="s">
        <v>9</v>
      </c>
      <c r="AF88" s="12"/>
      <c r="AG88" s="12"/>
      <c r="AH88" s="12"/>
      <c r="AI88" s="8"/>
      <c r="AJ88" s="8"/>
      <c r="AK88" s="8"/>
    </row>
    <row r="89" spans="1:37" ht="15.75" x14ac:dyDescent="0.25">
      <c r="A89" s="9">
        <v>20</v>
      </c>
      <c r="B89" s="10" t="s">
        <v>78</v>
      </c>
      <c r="C89" s="9">
        <v>1</v>
      </c>
      <c r="D89" s="9">
        <v>3</v>
      </c>
      <c r="E89" s="9">
        <v>1</v>
      </c>
      <c r="F89" s="9">
        <v>10</v>
      </c>
      <c r="G89" s="9">
        <v>1</v>
      </c>
      <c r="H89" s="9">
        <v>8</v>
      </c>
      <c r="I89" s="9">
        <v>8</v>
      </c>
      <c r="J89" s="9">
        <v>5</v>
      </c>
      <c r="K89" s="9">
        <v>8</v>
      </c>
      <c r="L89" s="9">
        <v>5</v>
      </c>
      <c r="M89" s="9">
        <v>8</v>
      </c>
      <c r="N89" s="9">
        <v>8</v>
      </c>
      <c r="O89" s="9">
        <f t="shared" si="11"/>
        <v>66</v>
      </c>
      <c r="P89" s="9">
        <v>8</v>
      </c>
      <c r="Q89" s="9">
        <v>8</v>
      </c>
      <c r="R89" s="9">
        <v>3</v>
      </c>
      <c r="S89" s="9">
        <v>8</v>
      </c>
      <c r="T89" s="9">
        <v>10</v>
      </c>
      <c r="U89" s="9">
        <v>5</v>
      </c>
      <c r="V89" s="9">
        <v>8</v>
      </c>
      <c r="W89" s="9">
        <v>8</v>
      </c>
      <c r="X89" s="9">
        <v>8</v>
      </c>
      <c r="Y89" s="9">
        <v>8</v>
      </c>
      <c r="Z89" s="9">
        <v>8</v>
      </c>
      <c r="AA89" s="9">
        <v>8</v>
      </c>
      <c r="AB89" s="9">
        <f t="shared" si="12"/>
        <v>90</v>
      </c>
      <c r="AC89" s="11">
        <f t="shared" si="13"/>
        <v>0.70588235294117652</v>
      </c>
      <c r="AD89" s="7" t="s">
        <v>9</v>
      </c>
      <c r="AF89" s="12"/>
      <c r="AG89" s="12"/>
      <c r="AH89" s="12"/>
      <c r="AI89" s="8"/>
      <c r="AJ89" s="8"/>
      <c r="AK89" s="8"/>
    </row>
    <row r="90" spans="1:37" ht="15.75" x14ac:dyDescent="0.25">
      <c r="A90" s="9">
        <v>21</v>
      </c>
      <c r="B90" s="10" t="s">
        <v>79</v>
      </c>
      <c r="C90" s="9">
        <v>1</v>
      </c>
      <c r="D90" s="9">
        <v>8</v>
      </c>
      <c r="E90" s="9">
        <v>5</v>
      </c>
      <c r="F90" s="9">
        <v>10</v>
      </c>
      <c r="G90" s="9">
        <v>1</v>
      </c>
      <c r="H90" s="9">
        <v>8</v>
      </c>
      <c r="I90" s="9">
        <v>8</v>
      </c>
      <c r="J90" s="9">
        <v>1</v>
      </c>
      <c r="K90" s="9">
        <v>5</v>
      </c>
      <c r="L90" s="9">
        <v>5</v>
      </c>
      <c r="M90" s="9">
        <v>1</v>
      </c>
      <c r="N90" s="9">
        <v>1</v>
      </c>
      <c r="O90" s="9">
        <f t="shared" si="11"/>
        <v>54</v>
      </c>
      <c r="P90" s="9">
        <v>5</v>
      </c>
      <c r="Q90" s="9">
        <v>8</v>
      </c>
      <c r="R90" s="9">
        <v>5</v>
      </c>
      <c r="S90" s="9">
        <v>10</v>
      </c>
      <c r="T90" s="9">
        <v>10</v>
      </c>
      <c r="U90" s="9">
        <v>5</v>
      </c>
      <c r="V90" s="9">
        <v>8</v>
      </c>
      <c r="W90" s="9">
        <v>8</v>
      </c>
      <c r="X90" s="9">
        <v>8</v>
      </c>
      <c r="Y90" s="9">
        <v>8</v>
      </c>
      <c r="Z90" s="9">
        <v>8</v>
      </c>
      <c r="AA90" s="9">
        <v>5</v>
      </c>
      <c r="AB90" s="9">
        <f t="shared" si="12"/>
        <v>88</v>
      </c>
      <c r="AC90" s="11">
        <f t="shared" si="13"/>
        <v>0.73913043478260865</v>
      </c>
      <c r="AD90" s="7" t="s">
        <v>9</v>
      </c>
      <c r="AF90" s="12"/>
      <c r="AG90" s="12"/>
      <c r="AH90" s="12"/>
      <c r="AI90" s="8"/>
      <c r="AJ90" s="8"/>
      <c r="AK90" s="8"/>
    </row>
    <row r="91" spans="1:37" ht="15.75" x14ac:dyDescent="0.25">
      <c r="A91" s="9">
        <v>22</v>
      </c>
      <c r="B91" s="10" t="s">
        <v>80</v>
      </c>
      <c r="C91" s="9">
        <v>5</v>
      </c>
      <c r="D91" s="9">
        <v>3</v>
      </c>
      <c r="E91" s="9">
        <v>5</v>
      </c>
      <c r="F91" s="9">
        <v>8</v>
      </c>
      <c r="G91" s="9">
        <v>8</v>
      </c>
      <c r="H91" s="9">
        <v>5</v>
      </c>
      <c r="I91" s="9">
        <v>5</v>
      </c>
      <c r="J91" s="9">
        <v>5</v>
      </c>
      <c r="K91" s="9">
        <v>1</v>
      </c>
      <c r="L91" s="9">
        <v>1</v>
      </c>
      <c r="M91" s="9">
        <v>1</v>
      </c>
      <c r="N91" s="9">
        <v>5</v>
      </c>
      <c r="O91" s="9">
        <f t="shared" si="11"/>
        <v>52</v>
      </c>
      <c r="P91" s="9">
        <v>8</v>
      </c>
      <c r="Q91" s="9">
        <v>8</v>
      </c>
      <c r="R91" s="9">
        <v>3</v>
      </c>
      <c r="S91" s="9">
        <v>10</v>
      </c>
      <c r="T91" s="9">
        <v>10</v>
      </c>
      <c r="U91" s="9">
        <v>5</v>
      </c>
      <c r="V91" s="9">
        <v>5</v>
      </c>
      <c r="W91" s="9">
        <v>5</v>
      </c>
      <c r="X91" s="9">
        <v>8</v>
      </c>
      <c r="Y91" s="9">
        <v>8</v>
      </c>
      <c r="Z91" s="9">
        <v>8</v>
      </c>
      <c r="AA91" s="9">
        <v>8</v>
      </c>
      <c r="AB91" s="9">
        <f t="shared" si="12"/>
        <v>86</v>
      </c>
      <c r="AC91" s="11">
        <f t="shared" si="13"/>
        <v>0.70833333333333337</v>
      </c>
      <c r="AD91" s="7" t="s">
        <v>9</v>
      </c>
      <c r="AF91" s="12"/>
      <c r="AG91" s="12"/>
      <c r="AH91" s="12"/>
      <c r="AI91" s="8"/>
      <c r="AJ91" s="8"/>
      <c r="AK91" s="8"/>
    </row>
    <row r="92" spans="1:37" ht="15.75" x14ac:dyDescent="0.25">
      <c r="A92" s="9">
        <v>23</v>
      </c>
      <c r="B92" s="10" t="s">
        <v>81</v>
      </c>
      <c r="C92" s="9">
        <v>3</v>
      </c>
      <c r="D92" s="9">
        <v>8</v>
      </c>
      <c r="E92" s="9">
        <v>5</v>
      </c>
      <c r="F92" s="9">
        <v>10</v>
      </c>
      <c r="G92" s="9">
        <v>8</v>
      </c>
      <c r="H92" s="9">
        <v>1</v>
      </c>
      <c r="I92" s="9">
        <v>1</v>
      </c>
      <c r="J92" s="9">
        <v>8</v>
      </c>
      <c r="K92" s="9">
        <v>3</v>
      </c>
      <c r="L92" s="9">
        <v>5</v>
      </c>
      <c r="M92" s="9">
        <v>8</v>
      </c>
      <c r="N92" s="9">
        <v>5</v>
      </c>
      <c r="O92" s="9">
        <f t="shared" si="11"/>
        <v>65</v>
      </c>
      <c r="P92" s="9">
        <v>5</v>
      </c>
      <c r="Q92" s="9">
        <v>8</v>
      </c>
      <c r="R92" s="9">
        <v>5</v>
      </c>
      <c r="S92" s="9">
        <v>10</v>
      </c>
      <c r="T92" s="9">
        <v>10</v>
      </c>
      <c r="U92" s="9">
        <v>8</v>
      </c>
      <c r="V92" s="9">
        <v>5</v>
      </c>
      <c r="W92" s="9">
        <v>1</v>
      </c>
      <c r="X92" s="9">
        <v>5</v>
      </c>
      <c r="Y92" s="9">
        <v>8</v>
      </c>
      <c r="Z92" s="9">
        <v>8</v>
      </c>
      <c r="AA92" s="9">
        <v>8</v>
      </c>
      <c r="AB92" s="9">
        <f t="shared" si="12"/>
        <v>81</v>
      </c>
      <c r="AC92" s="11">
        <f t="shared" si="13"/>
        <v>0.45714285714285713</v>
      </c>
      <c r="AD92" s="7" t="s">
        <v>9</v>
      </c>
      <c r="AF92" s="12"/>
      <c r="AG92" s="12"/>
      <c r="AH92" s="12"/>
      <c r="AI92" s="8"/>
      <c r="AJ92" s="8"/>
      <c r="AK92" s="8"/>
    </row>
    <row r="93" spans="1:37" ht="15.75" x14ac:dyDescent="0.25">
      <c r="A93" s="9">
        <v>24</v>
      </c>
      <c r="B93" s="10" t="s">
        <v>82</v>
      </c>
      <c r="C93" s="9">
        <v>8</v>
      </c>
      <c r="D93" s="9">
        <v>8</v>
      </c>
      <c r="E93" s="9">
        <v>5</v>
      </c>
      <c r="F93" s="9">
        <v>10</v>
      </c>
      <c r="G93" s="9">
        <v>8</v>
      </c>
      <c r="H93" s="9">
        <v>5</v>
      </c>
      <c r="I93" s="9">
        <v>1</v>
      </c>
      <c r="J93" s="9">
        <v>1</v>
      </c>
      <c r="K93" s="9">
        <v>1</v>
      </c>
      <c r="L93" s="9">
        <v>5</v>
      </c>
      <c r="M93" s="9">
        <v>1</v>
      </c>
      <c r="N93" s="9">
        <v>1</v>
      </c>
      <c r="O93" s="9">
        <f t="shared" si="11"/>
        <v>54</v>
      </c>
      <c r="P93" s="9">
        <v>5</v>
      </c>
      <c r="Q93" s="9">
        <v>8</v>
      </c>
      <c r="R93" s="9">
        <v>5</v>
      </c>
      <c r="S93" s="9">
        <v>10</v>
      </c>
      <c r="T93" s="9">
        <v>10</v>
      </c>
      <c r="U93" s="9">
        <v>8</v>
      </c>
      <c r="V93" s="9">
        <v>3</v>
      </c>
      <c r="W93" s="9">
        <v>5</v>
      </c>
      <c r="X93" s="9">
        <v>8</v>
      </c>
      <c r="Y93" s="9">
        <v>8</v>
      </c>
      <c r="Z93" s="9">
        <v>8</v>
      </c>
      <c r="AA93" s="9">
        <v>8</v>
      </c>
      <c r="AB93" s="9">
        <f t="shared" si="12"/>
        <v>86</v>
      </c>
      <c r="AC93" s="11">
        <f t="shared" si="13"/>
        <v>0.69565217391304346</v>
      </c>
      <c r="AD93" s="7" t="s">
        <v>9</v>
      </c>
      <c r="AF93" s="12"/>
      <c r="AG93" s="12"/>
      <c r="AH93" s="12"/>
      <c r="AI93" s="8"/>
      <c r="AJ93" s="8"/>
      <c r="AK93" s="8"/>
    </row>
    <row r="94" spans="1:37" ht="15.75" x14ac:dyDescent="0.25">
      <c r="A94" s="9">
        <v>25</v>
      </c>
      <c r="B94" s="10" t="s">
        <v>83</v>
      </c>
      <c r="C94" s="9">
        <v>1</v>
      </c>
      <c r="D94" s="9">
        <v>5</v>
      </c>
      <c r="E94" s="9">
        <v>5</v>
      </c>
      <c r="F94" s="9">
        <v>10</v>
      </c>
      <c r="G94" s="9">
        <v>10</v>
      </c>
      <c r="H94" s="9">
        <v>3</v>
      </c>
      <c r="I94" s="9">
        <v>5</v>
      </c>
      <c r="J94" s="9">
        <v>1</v>
      </c>
      <c r="K94" s="9">
        <v>1</v>
      </c>
      <c r="L94" s="9">
        <v>3</v>
      </c>
      <c r="M94" s="9">
        <v>5</v>
      </c>
      <c r="N94" s="9">
        <v>1</v>
      </c>
      <c r="O94" s="9">
        <f t="shared" si="11"/>
        <v>50</v>
      </c>
      <c r="P94" s="9">
        <v>8</v>
      </c>
      <c r="Q94" s="9">
        <v>8</v>
      </c>
      <c r="R94" s="9">
        <v>5</v>
      </c>
      <c r="S94" s="9">
        <v>8</v>
      </c>
      <c r="T94" s="9">
        <v>10</v>
      </c>
      <c r="U94" s="9">
        <v>1</v>
      </c>
      <c r="V94" s="9">
        <v>8</v>
      </c>
      <c r="W94" s="9">
        <v>8</v>
      </c>
      <c r="X94" s="9">
        <v>5</v>
      </c>
      <c r="Y94" s="9">
        <v>8</v>
      </c>
      <c r="Z94" s="9">
        <v>8</v>
      </c>
      <c r="AA94" s="9">
        <v>3</v>
      </c>
      <c r="AB94" s="9">
        <f t="shared" si="12"/>
        <v>80</v>
      </c>
      <c r="AC94" s="11">
        <f t="shared" si="13"/>
        <v>0.6</v>
      </c>
      <c r="AD94" s="7" t="s">
        <v>11</v>
      </c>
      <c r="AF94" s="8"/>
      <c r="AG94" s="8"/>
      <c r="AH94" s="8"/>
      <c r="AI94" s="8"/>
      <c r="AJ94" s="8"/>
      <c r="AK94" s="8"/>
    </row>
    <row r="95" spans="1:37" ht="15.75" x14ac:dyDescent="0.25">
      <c r="A95" s="21" t="s">
        <v>35</v>
      </c>
      <c r="B95" s="21"/>
      <c r="C95" s="13">
        <f t="shared" ref="C95:N95" si="14">AVERAGE(C70:C91)</f>
        <v>3.7272727272727271</v>
      </c>
      <c r="D95" s="13">
        <f t="shared" si="14"/>
        <v>6.1818181818181817</v>
      </c>
      <c r="E95" s="13">
        <f t="shared" si="14"/>
        <v>4.3181818181818183</v>
      </c>
      <c r="F95" s="13">
        <f t="shared" si="14"/>
        <v>8.5909090909090917</v>
      </c>
      <c r="G95" s="13">
        <f t="shared" si="14"/>
        <v>6.6363636363636367</v>
      </c>
      <c r="H95" s="13">
        <f t="shared" si="14"/>
        <v>4.2727272727272725</v>
      </c>
      <c r="I95" s="13">
        <f t="shared" si="14"/>
        <v>4.1818181818181817</v>
      </c>
      <c r="J95" s="13">
        <f t="shared" si="14"/>
        <v>4.6818181818181817</v>
      </c>
      <c r="K95" s="13">
        <f t="shared" si="14"/>
        <v>4.1818181818181817</v>
      </c>
      <c r="L95" s="13">
        <f t="shared" si="14"/>
        <v>3.5909090909090908</v>
      </c>
      <c r="M95" s="13">
        <f t="shared" si="14"/>
        <v>2.4090909090909092</v>
      </c>
      <c r="N95" s="13">
        <f t="shared" si="14"/>
        <v>3.2727272727272729</v>
      </c>
      <c r="O95" s="20">
        <f>AVERAGE(O70:O94)</f>
        <v>56.08</v>
      </c>
      <c r="P95" s="13">
        <f t="shared" ref="P95:AA95" si="15">AVERAGE(P70:P91)</f>
        <v>6.8181818181818183</v>
      </c>
      <c r="Q95" s="13">
        <f t="shared" si="15"/>
        <v>7.7272727272727275</v>
      </c>
      <c r="R95" s="13">
        <f t="shared" si="15"/>
        <v>5.8636363636363633</v>
      </c>
      <c r="S95" s="14">
        <f t="shared" si="15"/>
        <v>9.454545454545455</v>
      </c>
      <c r="T95" s="13">
        <f t="shared" si="15"/>
        <v>9.0909090909090917</v>
      </c>
      <c r="U95" s="13">
        <f t="shared" si="15"/>
        <v>5.8636363636363633</v>
      </c>
      <c r="V95" s="13">
        <f t="shared" si="15"/>
        <v>7</v>
      </c>
      <c r="W95" s="13">
        <f t="shared" si="15"/>
        <v>6.7727272727272725</v>
      </c>
      <c r="X95" s="13">
        <f t="shared" si="15"/>
        <v>7.2272727272727275</v>
      </c>
      <c r="Y95" s="13">
        <f t="shared" si="15"/>
        <v>6.2727272727272725</v>
      </c>
      <c r="Z95" s="14">
        <f t="shared" si="15"/>
        <v>6.2727272727272725</v>
      </c>
      <c r="AA95" s="13">
        <f t="shared" si="15"/>
        <v>5.0909090909090908</v>
      </c>
      <c r="AB95" s="13">
        <f>AVERAGE(AB70:AB94)</f>
        <v>83.32</v>
      </c>
      <c r="AC95" s="13">
        <f>AVERAGE(AC70:AC91)</f>
        <v>0.63001676684008689</v>
      </c>
      <c r="AD95" s="7"/>
    </row>
    <row r="96" spans="1:37" ht="15.75" x14ac:dyDescent="0.25">
      <c r="A96" s="7"/>
      <c r="B96" s="17" t="s">
        <v>36</v>
      </c>
      <c r="C96" s="9">
        <f>COUNTIF(C70:C94,"8")</f>
        <v>3</v>
      </c>
      <c r="D96" s="9">
        <f>COUNTIF(D70:D94,"8")</f>
        <v>14</v>
      </c>
      <c r="E96" s="9">
        <f>COUNTIF(E70:E94,"8")</f>
        <v>1</v>
      </c>
      <c r="F96" s="9">
        <f>COUNTIF(F70:F94,"10")</f>
        <v>15</v>
      </c>
      <c r="G96" s="9">
        <f>COUNTIF(G70:G94,"10")</f>
        <v>5</v>
      </c>
      <c r="H96" s="9">
        <f t="shared" ref="H96:N96" si="16">COUNTIF(H70:H94,"8")</f>
        <v>6</v>
      </c>
      <c r="I96" s="9">
        <f t="shared" si="16"/>
        <v>2</v>
      </c>
      <c r="J96" s="9">
        <f t="shared" si="16"/>
        <v>8</v>
      </c>
      <c r="K96" s="9">
        <f t="shared" si="16"/>
        <v>6</v>
      </c>
      <c r="L96" s="9">
        <f t="shared" si="16"/>
        <v>3</v>
      </c>
      <c r="M96" s="9">
        <f t="shared" si="16"/>
        <v>2</v>
      </c>
      <c r="N96" s="18">
        <f t="shared" si="16"/>
        <v>4</v>
      </c>
      <c r="O96" s="12"/>
      <c r="P96" s="19">
        <f>COUNTIF(P70:P94,"8")</f>
        <v>17</v>
      </c>
      <c r="Q96" s="9">
        <f>COUNTIF(Q70:Q94,"8")</f>
        <v>23</v>
      </c>
      <c r="R96" s="9">
        <f>COUNTIF(R70:R94,"8")</f>
        <v>11</v>
      </c>
      <c r="S96" s="9">
        <f>COUNTIF(S70:S94,"10")</f>
        <v>18</v>
      </c>
      <c r="T96" s="9">
        <f>COUNTIF(T70:T94,"10")</f>
        <v>18</v>
      </c>
      <c r="U96" s="9">
        <f t="shared" ref="U96:AA96" si="17">COUNTIF(U70:U94,"8")</f>
        <v>11</v>
      </c>
      <c r="V96" s="9">
        <f t="shared" si="17"/>
        <v>17</v>
      </c>
      <c r="W96" s="9">
        <f t="shared" si="17"/>
        <v>16</v>
      </c>
      <c r="X96" s="9">
        <f t="shared" si="17"/>
        <v>18</v>
      </c>
      <c r="Y96" s="9">
        <f t="shared" si="17"/>
        <v>17</v>
      </c>
      <c r="Z96" s="9">
        <f t="shared" si="17"/>
        <v>17</v>
      </c>
      <c r="AA96" s="9">
        <f t="shared" si="17"/>
        <v>10</v>
      </c>
    </row>
    <row r="97" spans="16:27" x14ac:dyDescent="0.25">
      <c r="Q97" s="1"/>
      <c r="T97" s="1"/>
      <c r="W97" s="1"/>
      <c r="Z97" s="1"/>
    </row>
    <row r="98" spans="16:27" x14ac:dyDescent="0.25"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</row>
    <row r="99" spans="16:27" x14ac:dyDescent="0.25">
      <c r="Q99" s="1"/>
      <c r="T99" s="1"/>
      <c r="W99" s="1"/>
      <c r="Z99" s="1"/>
    </row>
    <row r="100" spans="16:27" x14ac:dyDescent="0.25">
      <c r="Q100" s="1"/>
      <c r="T100" s="1"/>
      <c r="W100" s="1"/>
      <c r="Z100" s="1"/>
    </row>
    <row r="101" spans="16:27" x14ac:dyDescent="0.25">
      <c r="Q101" s="1"/>
      <c r="T101" s="1"/>
      <c r="W101" s="1"/>
      <c r="Z101" s="1"/>
    </row>
    <row r="102" spans="16:27" x14ac:dyDescent="0.25">
      <c r="Q102" s="1"/>
      <c r="T102" s="1"/>
      <c r="W102" s="1"/>
      <c r="Z102" s="1"/>
    </row>
    <row r="103" spans="16:27" x14ac:dyDescent="0.25">
      <c r="Q103" s="1"/>
      <c r="T103" s="1"/>
      <c r="W103" s="1"/>
      <c r="Z103" s="1"/>
    </row>
    <row r="104" spans="16:27" x14ac:dyDescent="0.25">
      <c r="Q104" s="1"/>
      <c r="T104" s="1"/>
      <c r="W104" s="1"/>
      <c r="Z104" s="1"/>
    </row>
    <row r="105" spans="16:27" x14ac:dyDescent="0.25">
      <c r="Q105" s="1"/>
      <c r="T105" s="1"/>
      <c r="W105" s="1"/>
      <c r="Z105" s="1"/>
    </row>
    <row r="106" spans="16:27" x14ac:dyDescent="0.25">
      <c r="Q106" s="1"/>
      <c r="T106" s="1"/>
      <c r="W106" s="1"/>
      <c r="Z106" s="1"/>
    </row>
    <row r="107" spans="16:27" x14ac:dyDescent="0.25">
      <c r="Q107" s="1"/>
      <c r="T107" s="1"/>
      <c r="W107" s="1"/>
      <c r="Z107" s="1"/>
    </row>
    <row r="108" spans="16:27" x14ac:dyDescent="0.25">
      <c r="Q108" s="1"/>
      <c r="T108" s="1"/>
      <c r="W108" s="1"/>
      <c r="Z108" s="1"/>
    </row>
    <row r="109" spans="16:27" x14ac:dyDescent="0.25">
      <c r="Q109" s="1"/>
      <c r="T109" s="1"/>
      <c r="W109" s="1"/>
      <c r="Z109" s="1"/>
    </row>
    <row r="110" spans="16:27" x14ac:dyDescent="0.25">
      <c r="Q110" s="1"/>
      <c r="T110" s="1"/>
      <c r="W110" s="1"/>
      <c r="Z110" s="1"/>
    </row>
    <row r="111" spans="16:27" x14ac:dyDescent="0.25">
      <c r="Q111" s="1"/>
      <c r="T111" s="1"/>
      <c r="W111" s="1"/>
      <c r="Z111" s="1"/>
    </row>
    <row r="112" spans="16:27" x14ac:dyDescent="0.25">
      <c r="Q112" s="1"/>
      <c r="T112" s="1"/>
      <c r="W112" s="1"/>
      <c r="Z112" s="1"/>
    </row>
    <row r="113" spans="17:26" x14ac:dyDescent="0.25">
      <c r="Q113" s="1"/>
      <c r="T113" s="1"/>
      <c r="W113" s="1"/>
      <c r="Z113" s="1"/>
    </row>
    <row r="114" spans="17:26" x14ac:dyDescent="0.25">
      <c r="Q114" s="1"/>
      <c r="T114" s="1"/>
      <c r="W114" s="1"/>
      <c r="Z114" s="1"/>
    </row>
    <row r="115" spans="17:26" x14ac:dyDescent="0.25">
      <c r="Q115" s="1"/>
      <c r="T115" s="1"/>
      <c r="W115" s="1"/>
      <c r="Z115" s="1"/>
    </row>
    <row r="116" spans="17:26" x14ac:dyDescent="0.25">
      <c r="Q116" s="1"/>
      <c r="T116" s="1"/>
      <c r="W116" s="1"/>
      <c r="Z116" s="1"/>
    </row>
    <row r="117" spans="17:26" x14ac:dyDescent="0.25">
      <c r="Q117" s="1"/>
      <c r="T117" s="1"/>
      <c r="W117" s="1"/>
      <c r="Z117" s="1"/>
    </row>
    <row r="118" spans="17:26" x14ac:dyDescent="0.25">
      <c r="Q118" s="1"/>
      <c r="T118" s="1"/>
      <c r="W118" s="1"/>
      <c r="Z118" s="1"/>
    </row>
    <row r="119" spans="17:26" x14ac:dyDescent="0.25">
      <c r="Q119" s="1"/>
      <c r="T119" s="1"/>
      <c r="W119" s="1"/>
      <c r="Z119" s="1"/>
    </row>
    <row r="120" spans="17:26" x14ac:dyDescent="0.25">
      <c r="Q120" s="1"/>
      <c r="T120" s="1"/>
      <c r="W120" s="1"/>
      <c r="Z120" s="1"/>
    </row>
    <row r="121" spans="17:26" x14ac:dyDescent="0.25">
      <c r="Q121" s="1"/>
      <c r="T121" s="1"/>
      <c r="W121" s="1"/>
      <c r="Z121" s="1"/>
    </row>
    <row r="122" spans="17:26" x14ac:dyDescent="0.25">
      <c r="Q122" s="1"/>
      <c r="T122" s="1"/>
      <c r="W122" s="1"/>
      <c r="Z122" s="1"/>
    </row>
    <row r="123" spans="17:26" x14ac:dyDescent="0.25">
      <c r="Q123" s="1"/>
      <c r="T123" s="1"/>
      <c r="W123" s="1"/>
      <c r="Z123" s="1"/>
    </row>
    <row r="124" spans="17:26" x14ac:dyDescent="0.25">
      <c r="Q124" s="1"/>
      <c r="T124" s="1"/>
      <c r="W124" s="1"/>
      <c r="Z124" s="1"/>
    </row>
    <row r="125" spans="17:26" x14ac:dyDescent="0.25">
      <c r="Q125" s="1"/>
      <c r="T125" s="1"/>
      <c r="W125" s="1"/>
      <c r="Z125" s="1"/>
    </row>
    <row r="126" spans="17:26" x14ac:dyDescent="0.25">
      <c r="Q126" s="1"/>
      <c r="T126" s="1"/>
      <c r="W126" s="1"/>
      <c r="Z126" s="1"/>
    </row>
    <row r="127" spans="17:26" x14ac:dyDescent="0.25">
      <c r="Q127" s="1"/>
      <c r="T127" s="1"/>
      <c r="W127" s="1"/>
      <c r="Z127" s="1"/>
    </row>
    <row r="128" spans="17:26" x14ac:dyDescent="0.25">
      <c r="Q128" s="1"/>
      <c r="T128" s="1"/>
      <c r="W128" s="1"/>
      <c r="Z128" s="1"/>
    </row>
    <row r="129" spans="17:26" x14ac:dyDescent="0.25">
      <c r="Q129" s="1"/>
      <c r="T129" s="1"/>
      <c r="W129" s="1"/>
      <c r="Z129" s="1"/>
    </row>
    <row r="130" spans="17:26" x14ac:dyDescent="0.25">
      <c r="Q130" s="1"/>
      <c r="T130" s="1"/>
      <c r="W130" s="1"/>
      <c r="Z130" s="1"/>
    </row>
    <row r="131" spans="17:26" x14ac:dyDescent="0.25">
      <c r="Q131" s="1"/>
      <c r="T131" s="1"/>
      <c r="W131" s="1"/>
      <c r="Z131" s="1"/>
    </row>
    <row r="132" spans="17:26" x14ac:dyDescent="0.25">
      <c r="Q132" s="1"/>
      <c r="T132" s="1"/>
      <c r="W132" s="1"/>
      <c r="Z132" s="1"/>
    </row>
    <row r="133" spans="17:26" x14ac:dyDescent="0.25">
      <c r="Q133" s="1"/>
      <c r="T133" s="1"/>
      <c r="W133" s="1"/>
      <c r="Z133" s="1"/>
    </row>
    <row r="134" spans="17:26" x14ac:dyDescent="0.25">
      <c r="Q134" s="1"/>
      <c r="T134" s="1"/>
      <c r="W134" s="1"/>
      <c r="Z134" s="1"/>
    </row>
    <row r="135" spans="17:26" x14ac:dyDescent="0.25">
      <c r="Q135" s="1"/>
      <c r="T135" s="1"/>
      <c r="W135" s="1"/>
      <c r="Z135" s="1"/>
    </row>
    <row r="136" spans="17:26" x14ac:dyDescent="0.25">
      <c r="Q136" s="1"/>
      <c r="T136" s="1"/>
      <c r="W136" s="1"/>
      <c r="Z136" s="1"/>
    </row>
    <row r="137" spans="17:26" x14ac:dyDescent="0.25">
      <c r="Q137" s="1"/>
      <c r="T137" s="1"/>
      <c r="W137" s="1"/>
      <c r="Z137" s="1"/>
    </row>
    <row r="138" spans="17:26" x14ac:dyDescent="0.25">
      <c r="Q138" s="1"/>
      <c r="T138" s="1"/>
      <c r="W138" s="1"/>
      <c r="Z138" s="1"/>
    </row>
    <row r="139" spans="17:26" x14ac:dyDescent="0.25">
      <c r="Q139" s="1"/>
      <c r="T139" s="1"/>
      <c r="W139" s="1"/>
      <c r="Z139" s="1"/>
    </row>
    <row r="140" spans="17:26" x14ac:dyDescent="0.25">
      <c r="Q140" s="1"/>
      <c r="T140" s="1"/>
      <c r="W140" s="1"/>
      <c r="Z140" s="1"/>
    </row>
    <row r="141" spans="17:26" x14ac:dyDescent="0.25">
      <c r="Q141" s="1"/>
      <c r="T141" s="1"/>
      <c r="W141" s="1"/>
      <c r="Z141" s="1"/>
    </row>
    <row r="142" spans="17:26" x14ac:dyDescent="0.25">
      <c r="Q142" s="1"/>
      <c r="T142" s="1"/>
      <c r="W142" s="1"/>
      <c r="Z142" s="1"/>
    </row>
    <row r="143" spans="17:26" x14ac:dyDescent="0.25">
      <c r="Q143" s="1"/>
      <c r="T143" s="1"/>
      <c r="W143" s="1"/>
      <c r="Z143" s="1"/>
    </row>
    <row r="144" spans="17:26" x14ac:dyDescent="0.25">
      <c r="Q144" s="1"/>
      <c r="T144" s="1"/>
      <c r="W144" s="1"/>
      <c r="Z144" s="1"/>
    </row>
    <row r="145" spans="17:26" x14ac:dyDescent="0.25">
      <c r="Q145" s="1"/>
      <c r="T145" s="1"/>
      <c r="W145" s="1"/>
      <c r="Z145" s="1"/>
    </row>
    <row r="146" spans="17:26" x14ac:dyDescent="0.25">
      <c r="Q146" s="1"/>
      <c r="T146" s="1"/>
      <c r="W146" s="1"/>
      <c r="Z146" s="1"/>
    </row>
    <row r="147" spans="17:26" x14ac:dyDescent="0.25">
      <c r="Q147" s="1"/>
      <c r="T147" s="1"/>
      <c r="W147" s="1"/>
      <c r="Z147" s="1"/>
    </row>
    <row r="148" spans="17:26" x14ac:dyDescent="0.25">
      <c r="Q148" s="1"/>
      <c r="T148" s="1"/>
      <c r="W148" s="1"/>
      <c r="Z148" s="1"/>
    </row>
    <row r="149" spans="17:26" x14ac:dyDescent="0.25">
      <c r="Q149" s="1"/>
      <c r="T149" s="1"/>
      <c r="W149" s="1"/>
      <c r="Z149" s="1"/>
    </row>
    <row r="150" spans="17:26" x14ac:dyDescent="0.25">
      <c r="Q150" s="1"/>
      <c r="T150" s="1"/>
      <c r="W150" s="1"/>
      <c r="Z150" s="1"/>
    </row>
    <row r="151" spans="17:26" x14ac:dyDescent="0.25">
      <c r="Q151" s="1"/>
      <c r="T151" s="1"/>
      <c r="W151" s="1"/>
      <c r="Z151" s="1"/>
    </row>
    <row r="152" spans="17:26" x14ac:dyDescent="0.25">
      <c r="Q152" s="1"/>
      <c r="T152" s="1"/>
      <c r="W152" s="1"/>
      <c r="Z152" s="1"/>
    </row>
    <row r="153" spans="17:26" x14ac:dyDescent="0.25">
      <c r="Q153" s="1"/>
      <c r="T153" s="1"/>
      <c r="W153" s="1"/>
      <c r="Z153" s="1"/>
    </row>
    <row r="154" spans="17:26" x14ac:dyDescent="0.25">
      <c r="Q154" s="1"/>
      <c r="T154" s="1"/>
      <c r="W154" s="1"/>
      <c r="Z154" s="1"/>
    </row>
    <row r="155" spans="17:26" x14ac:dyDescent="0.25">
      <c r="Q155" s="1"/>
      <c r="T155" s="1"/>
      <c r="W155" s="1"/>
      <c r="Z155" s="1"/>
    </row>
    <row r="156" spans="17:26" x14ac:dyDescent="0.25">
      <c r="Q156" s="1"/>
      <c r="T156" s="1"/>
      <c r="W156" s="1"/>
      <c r="Z156" s="1"/>
    </row>
    <row r="157" spans="17:26" x14ac:dyDescent="0.25">
      <c r="Q157" s="1"/>
      <c r="T157" s="1"/>
      <c r="W157" s="1"/>
      <c r="Z157" s="1"/>
    </row>
    <row r="158" spans="17:26" x14ac:dyDescent="0.25">
      <c r="Q158" s="1"/>
      <c r="T158" s="1"/>
      <c r="W158" s="1"/>
      <c r="Z158" s="1"/>
    </row>
    <row r="159" spans="17:26" x14ac:dyDescent="0.25">
      <c r="Q159" s="1"/>
      <c r="T159" s="1"/>
      <c r="W159" s="1"/>
      <c r="Z159" s="1"/>
    </row>
    <row r="160" spans="17:26" x14ac:dyDescent="0.25">
      <c r="Q160" s="1"/>
      <c r="T160" s="1"/>
      <c r="W160" s="1"/>
      <c r="Z160" s="1"/>
    </row>
    <row r="161" spans="17:26" x14ac:dyDescent="0.25">
      <c r="Q161" s="1"/>
      <c r="T161" s="1"/>
      <c r="W161" s="1"/>
      <c r="Z161" s="1"/>
    </row>
    <row r="162" spans="17:26" x14ac:dyDescent="0.25">
      <c r="Q162" s="1"/>
      <c r="T162" s="1"/>
      <c r="W162" s="1"/>
      <c r="Z162" s="1"/>
    </row>
    <row r="163" spans="17:26" x14ac:dyDescent="0.25">
      <c r="Q163" s="1"/>
      <c r="T163" s="1"/>
      <c r="W163" s="1"/>
      <c r="Z163" s="1"/>
    </row>
    <row r="164" spans="17:26" x14ac:dyDescent="0.25">
      <c r="Q164" s="1"/>
      <c r="T164" s="1"/>
      <c r="W164" s="1"/>
      <c r="Z164" s="1"/>
    </row>
    <row r="165" spans="17:26" x14ac:dyDescent="0.25">
      <c r="Q165" s="1"/>
      <c r="T165" s="1"/>
      <c r="W165" s="1"/>
      <c r="Z165" s="1"/>
    </row>
    <row r="166" spans="17:26" x14ac:dyDescent="0.25">
      <c r="Q166" s="1"/>
      <c r="T166" s="1"/>
      <c r="W166" s="1"/>
      <c r="Z166" s="1"/>
    </row>
    <row r="167" spans="17:26" x14ac:dyDescent="0.25">
      <c r="Q167" s="1"/>
      <c r="T167" s="1"/>
      <c r="W167" s="1"/>
      <c r="Z167" s="1"/>
    </row>
    <row r="168" spans="17:26" x14ac:dyDescent="0.25">
      <c r="Q168" s="1"/>
      <c r="T168" s="1"/>
      <c r="W168" s="1"/>
      <c r="Z168" s="1"/>
    </row>
    <row r="169" spans="17:26" x14ac:dyDescent="0.25">
      <c r="Q169" s="1"/>
      <c r="T169" s="1"/>
      <c r="W169" s="1"/>
      <c r="Z169" s="1"/>
    </row>
    <row r="170" spans="17:26" x14ac:dyDescent="0.25">
      <c r="Q170" s="1"/>
      <c r="T170" s="1"/>
      <c r="W170" s="1"/>
      <c r="Z170" s="1"/>
    </row>
    <row r="171" spans="17:26" x14ac:dyDescent="0.25">
      <c r="Q171" s="1"/>
      <c r="T171" s="1"/>
      <c r="W171" s="1"/>
      <c r="Z171" s="1"/>
    </row>
    <row r="172" spans="17:26" x14ac:dyDescent="0.25">
      <c r="Q172" s="1"/>
      <c r="T172" s="1"/>
      <c r="W172" s="1"/>
      <c r="Z172" s="1"/>
    </row>
    <row r="173" spans="17:26" x14ac:dyDescent="0.25">
      <c r="Q173" s="1"/>
      <c r="T173" s="1"/>
      <c r="W173" s="1"/>
      <c r="Z173" s="1"/>
    </row>
    <row r="174" spans="17:26" x14ac:dyDescent="0.25">
      <c r="Q174" s="1"/>
      <c r="T174" s="1"/>
      <c r="W174" s="1"/>
      <c r="Z174" s="1"/>
    </row>
    <row r="175" spans="17:26" x14ac:dyDescent="0.25">
      <c r="Q175" s="1"/>
      <c r="T175" s="1"/>
      <c r="W175" s="1"/>
      <c r="Z175" s="1"/>
    </row>
    <row r="176" spans="17:26" x14ac:dyDescent="0.25">
      <c r="Q176" s="1"/>
      <c r="T176" s="1"/>
      <c r="W176" s="1"/>
      <c r="Z176" s="1"/>
    </row>
    <row r="177" spans="17:26" x14ac:dyDescent="0.25">
      <c r="Q177" s="1"/>
      <c r="T177" s="1"/>
      <c r="W177" s="1"/>
      <c r="Z177" s="1"/>
    </row>
    <row r="178" spans="17:26" x14ac:dyDescent="0.25">
      <c r="Q178" s="1"/>
      <c r="T178" s="1"/>
      <c r="W178" s="1"/>
      <c r="Z178" s="1"/>
    </row>
    <row r="179" spans="17:26" x14ac:dyDescent="0.25">
      <c r="Q179" s="1"/>
      <c r="T179" s="1"/>
      <c r="W179" s="1"/>
      <c r="Z179" s="1"/>
    </row>
    <row r="180" spans="17:26" x14ac:dyDescent="0.25">
      <c r="Q180" s="1"/>
      <c r="T180" s="1"/>
      <c r="W180" s="1"/>
      <c r="Z180" s="1"/>
    </row>
    <row r="181" spans="17:26" x14ac:dyDescent="0.25">
      <c r="Q181" s="1"/>
      <c r="T181" s="1"/>
      <c r="W181" s="1"/>
      <c r="Z181" s="1"/>
    </row>
    <row r="182" spans="17:26" x14ac:dyDescent="0.25">
      <c r="Q182" s="1"/>
      <c r="T182" s="1"/>
      <c r="W182" s="1"/>
      <c r="Z182" s="1"/>
    </row>
    <row r="183" spans="17:26" x14ac:dyDescent="0.25">
      <c r="Q183" s="1"/>
      <c r="T183" s="1"/>
      <c r="W183" s="1"/>
      <c r="Z183" s="1"/>
    </row>
    <row r="184" spans="17:26" x14ac:dyDescent="0.25">
      <c r="Q184" s="1"/>
      <c r="T184" s="1"/>
      <c r="W184" s="1"/>
      <c r="Z184" s="1"/>
    </row>
    <row r="185" spans="17:26" x14ac:dyDescent="0.25">
      <c r="Q185" s="1"/>
      <c r="T185" s="1"/>
      <c r="W185" s="1"/>
      <c r="Z185" s="1"/>
    </row>
    <row r="186" spans="17:26" x14ac:dyDescent="0.25">
      <c r="Q186" s="1"/>
      <c r="T186" s="1"/>
      <c r="W186" s="1"/>
      <c r="Z186" s="1"/>
    </row>
    <row r="187" spans="17:26" x14ac:dyDescent="0.25">
      <c r="Q187" s="1"/>
      <c r="T187" s="1"/>
      <c r="W187" s="1"/>
      <c r="Z187" s="1"/>
    </row>
    <row r="188" spans="17:26" x14ac:dyDescent="0.25">
      <c r="Q188" s="1"/>
      <c r="T188" s="1"/>
      <c r="W188" s="1"/>
      <c r="Z188" s="1"/>
    </row>
    <row r="189" spans="17:26" x14ac:dyDescent="0.25">
      <c r="Q189" s="1"/>
      <c r="T189" s="1"/>
      <c r="W189" s="1"/>
      <c r="Z189" s="1"/>
    </row>
    <row r="190" spans="17:26" x14ac:dyDescent="0.25">
      <c r="Q190" s="1"/>
      <c r="T190" s="1"/>
      <c r="W190" s="1"/>
      <c r="Z190" s="1"/>
    </row>
    <row r="191" spans="17:26" x14ac:dyDescent="0.25">
      <c r="Q191" s="1"/>
      <c r="T191" s="1"/>
      <c r="W191" s="1"/>
      <c r="Z191" s="1"/>
    </row>
    <row r="192" spans="17:26" x14ac:dyDescent="0.25">
      <c r="Q192" s="1"/>
      <c r="T192" s="1"/>
      <c r="W192" s="1"/>
      <c r="Z192" s="1"/>
    </row>
    <row r="193" spans="17:26" x14ac:dyDescent="0.25">
      <c r="Q193" s="1"/>
      <c r="T193" s="1"/>
      <c r="W193" s="1"/>
      <c r="Z193" s="1"/>
    </row>
    <row r="194" spans="17:26" x14ac:dyDescent="0.25">
      <c r="Q194" s="1"/>
      <c r="T194" s="1"/>
      <c r="W194" s="1"/>
      <c r="Z194" s="1"/>
    </row>
    <row r="195" spans="17:26" x14ac:dyDescent="0.25">
      <c r="Q195" s="1"/>
      <c r="T195" s="1"/>
      <c r="W195" s="1"/>
      <c r="Z195" s="1"/>
    </row>
    <row r="196" spans="17:26" x14ac:dyDescent="0.25">
      <c r="Q196" s="1"/>
      <c r="T196" s="1"/>
      <c r="W196" s="1"/>
      <c r="Z196" s="1"/>
    </row>
    <row r="197" spans="17:26" x14ac:dyDescent="0.25">
      <c r="Q197" s="1"/>
      <c r="T197" s="1"/>
      <c r="W197" s="1"/>
      <c r="Z197" s="1"/>
    </row>
    <row r="198" spans="17:26" x14ac:dyDescent="0.25">
      <c r="Q198" s="1"/>
      <c r="T198" s="1"/>
      <c r="W198" s="1"/>
      <c r="Z198" s="1"/>
    </row>
    <row r="199" spans="17:26" x14ac:dyDescent="0.25">
      <c r="Q199" s="1"/>
      <c r="T199" s="1"/>
      <c r="W199" s="1"/>
      <c r="Z199" s="1"/>
    </row>
    <row r="200" spans="17:26" x14ac:dyDescent="0.25">
      <c r="Q200" s="1"/>
      <c r="T200" s="1"/>
      <c r="W200" s="1"/>
      <c r="Z200" s="1"/>
    </row>
    <row r="201" spans="17:26" x14ac:dyDescent="0.25">
      <c r="Q201" s="1"/>
      <c r="T201" s="1"/>
      <c r="W201" s="1"/>
      <c r="Z201" s="1"/>
    </row>
    <row r="202" spans="17:26" x14ac:dyDescent="0.25">
      <c r="Q202" s="1"/>
      <c r="T202" s="1"/>
      <c r="W202" s="1"/>
      <c r="Z202" s="1"/>
    </row>
    <row r="203" spans="17:26" x14ac:dyDescent="0.25">
      <c r="Q203" s="1"/>
      <c r="T203" s="1"/>
      <c r="W203" s="1"/>
      <c r="Z203" s="1"/>
    </row>
    <row r="204" spans="17:26" x14ac:dyDescent="0.25">
      <c r="Q204" s="1"/>
      <c r="T204" s="1"/>
      <c r="W204" s="1"/>
      <c r="Z204" s="1"/>
    </row>
    <row r="205" spans="17:26" x14ac:dyDescent="0.25">
      <c r="Q205" s="1"/>
      <c r="T205" s="1"/>
      <c r="W205" s="1"/>
      <c r="Z205" s="1"/>
    </row>
    <row r="206" spans="17:26" x14ac:dyDescent="0.25">
      <c r="Q206" s="1"/>
      <c r="T206" s="1"/>
      <c r="W206" s="1"/>
      <c r="Z206" s="1"/>
    </row>
    <row r="207" spans="17:26" x14ac:dyDescent="0.25">
      <c r="Q207" s="1"/>
      <c r="T207" s="1"/>
      <c r="W207" s="1"/>
      <c r="Z207" s="1"/>
    </row>
    <row r="208" spans="17:26" x14ac:dyDescent="0.25">
      <c r="Q208" s="1"/>
      <c r="T208" s="1"/>
      <c r="W208" s="1"/>
      <c r="Z208" s="1"/>
    </row>
    <row r="209" spans="17:26" x14ac:dyDescent="0.25">
      <c r="Q209" s="1"/>
      <c r="T209" s="1"/>
      <c r="W209" s="1"/>
      <c r="Z209" s="1"/>
    </row>
    <row r="210" spans="17:26" x14ac:dyDescent="0.25">
      <c r="Q210" s="1"/>
      <c r="T210" s="1"/>
      <c r="W210" s="1"/>
      <c r="Z210" s="1"/>
    </row>
    <row r="211" spans="17:26" x14ac:dyDescent="0.25">
      <c r="Q211" s="1"/>
      <c r="T211" s="1"/>
      <c r="W211" s="1"/>
      <c r="Z211" s="1"/>
    </row>
    <row r="212" spans="17:26" x14ac:dyDescent="0.25">
      <c r="Q212" s="1"/>
      <c r="T212" s="1"/>
      <c r="W212" s="1"/>
      <c r="Z212" s="1"/>
    </row>
    <row r="213" spans="17:26" x14ac:dyDescent="0.25">
      <c r="Q213" s="1"/>
      <c r="T213" s="1"/>
      <c r="W213" s="1"/>
      <c r="Z213" s="1"/>
    </row>
    <row r="214" spans="17:26" x14ac:dyDescent="0.25">
      <c r="Q214" s="1"/>
      <c r="T214" s="1"/>
      <c r="W214" s="1"/>
      <c r="Z214" s="1"/>
    </row>
    <row r="215" spans="17:26" x14ac:dyDescent="0.25">
      <c r="Q215" s="1"/>
      <c r="T215" s="1"/>
      <c r="W215" s="1"/>
      <c r="Z215" s="1"/>
    </row>
    <row r="216" spans="17:26" x14ac:dyDescent="0.25">
      <c r="Q216" s="1"/>
      <c r="T216" s="1"/>
      <c r="W216" s="1"/>
      <c r="Z216" s="1"/>
    </row>
    <row r="217" spans="17:26" x14ac:dyDescent="0.25">
      <c r="Q217" s="1"/>
      <c r="T217" s="1"/>
      <c r="W217" s="1"/>
      <c r="Z217" s="1"/>
    </row>
    <row r="218" spans="17:26" x14ac:dyDescent="0.25">
      <c r="Q218" s="1"/>
      <c r="T218" s="1"/>
      <c r="W218" s="1"/>
      <c r="Z218" s="1"/>
    </row>
    <row r="219" spans="17:26" x14ac:dyDescent="0.25">
      <c r="Q219" s="1"/>
      <c r="T219" s="1"/>
      <c r="W219" s="1"/>
      <c r="Z219" s="1"/>
    </row>
    <row r="220" spans="17:26" x14ac:dyDescent="0.25">
      <c r="Q220" s="1"/>
      <c r="T220" s="1"/>
      <c r="W220" s="1"/>
      <c r="Z220" s="1"/>
    </row>
    <row r="221" spans="17:26" x14ac:dyDescent="0.25">
      <c r="Q221" s="1"/>
      <c r="T221" s="1"/>
      <c r="W221" s="1"/>
      <c r="Z221" s="1"/>
    </row>
    <row r="222" spans="17:26" x14ac:dyDescent="0.25">
      <c r="Q222" s="1"/>
      <c r="T222" s="1"/>
      <c r="W222" s="1"/>
      <c r="Z222" s="1"/>
    </row>
    <row r="223" spans="17:26" x14ac:dyDescent="0.25">
      <c r="Q223" s="1"/>
      <c r="T223" s="1"/>
      <c r="W223" s="1"/>
      <c r="Z223" s="1"/>
    </row>
    <row r="224" spans="17:26" x14ac:dyDescent="0.25">
      <c r="Q224" s="1"/>
      <c r="T224" s="1"/>
      <c r="W224" s="1"/>
      <c r="Z224" s="1"/>
    </row>
    <row r="225" spans="17:26" x14ac:dyDescent="0.25">
      <c r="Q225" s="1"/>
      <c r="T225" s="1"/>
      <c r="W225" s="1"/>
      <c r="Z225" s="1"/>
    </row>
    <row r="226" spans="17:26" x14ac:dyDescent="0.25">
      <c r="Q226" s="1"/>
      <c r="T226" s="1"/>
      <c r="W226" s="1"/>
      <c r="Z226" s="1"/>
    </row>
    <row r="227" spans="17:26" x14ac:dyDescent="0.25">
      <c r="Q227" s="1"/>
      <c r="T227" s="1"/>
      <c r="W227" s="1"/>
      <c r="Z227" s="1"/>
    </row>
    <row r="228" spans="17:26" x14ac:dyDescent="0.25">
      <c r="Q228" s="1"/>
      <c r="T228" s="1"/>
      <c r="W228" s="1"/>
      <c r="Z228" s="1"/>
    </row>
    <row r="229" spans="17:26" x14ac:dyDescent="0.25">
      <c r="Q229" s="1"/>
      <c r="T229" s="1"/>
      <c r="W229" s="1"/>
      <c r="Z229" s="1"/>
    </row>
    <row r="230" spans="17:26" x14ac:dyDescent="0.25">
      <c r="Q230" s="1"/>
      <c r="T230" s="1"/>
      <c r="W230" s="1"/>
      <c r="Z230" s="1"/>
    </row>
    <row r="231" spans="17:26" x14ac:dyDescent="0.25">
      <c r="Q231" s="1"/>
      <c r="T231" s="1"/>
      <c r="W231" s="1"/>
      <c r="Z231" s="1"/>
    </row>
    <row r="232" spans="17:26" x14ac:dyDescent="0.25">
      <c r="Q232" s="1"/>
      <c r="T232" s="1"/>
      <c r="W232" s="1"/>
      <c r="Z232" s="1"/>
    </row>
    <row r="233" spans="17:26" x14ac:dyDescent="0.25">
      <c r="Q233" s="1"/>
      <c r="T233" s="1"/>
      <c r="W233" s="1"/>
      <c r="Z233" s="1"/>
    </row>
    <row r="234" spans="17:26" x14ac:dyDescent="0.25">
      <c r="Q234" s="1"/>
      <c r="T234" s="1"/>
      <c r="W234" s="1"/>
      <c r="Z234" s="1"/>
    </row>
    <row r="235" spans="17:26" x14ac:dyDescent="0.25">
      <c r="Q235" s="1"/>
      <c r="T235" s="1"/>
      <c r="W235" s="1"/>
      <c r="Z235" s="1"/>
    </row>
    <row r="236" spans="17:26" x14ac:dyDescent="0.25">
      <c r="Q236" s="1"/>
      <c r="T236" s="1"/>
      <c r="W236" s="1"/>
      <c r="Z236" s="1"/>
    </row>
    <row r="237" spans="17:26" x14ac:dyDescent="0.25">
      <c r="Q237" s="1"/>
      <c r="T237" s="1"/>
      <c r="W237" s="1"/>
      <c r="Z237" s="1"/>
    </row>
    <row r="238" spans="17:26" x14ac:dyDescent="0.25">
      <c r="Q238" s="1"/>
      <c r="T238" s="1"/>
      <c r="W238" s="1"/>
      <c r="Z238" s="1"/>
    </row>
    <row r="239" spans="17:26" x14ac:dyDescent="0.25">
      <c r="Q239" s="1"/>
      <c r="T239" s="1"/>
      <c r="W239" s="1"/>
      <c r="Z239" s="1"/>
    </row>
    <row r="240" spans="17:26" x14ac:dyDescent="0.25">
      <c r="Q240" s="1"/>
      <c r="T240" s="1"/>
      <c r="W240" s="1"/>
      <c r="Z240" s="1"/>
    </row>
    <row r="241" spans="17:26" x14ac:dyDescent="0.25">
      <c r="Q241" s="1"/>
      <c r="T241" s="1"/>
      <c r="W241" s="1"/>
      <c r="Z241" s="1"/>
    </row>
    <row r="242" spans="17:26" x14ac:dyDescent="0.25">
      <c r="Q242" s="1"/>
      <c r="T242" s="1"/>
      <c r="W242" s="1"/>
      <c r="Z242" s="1"/>
    </row>
    <row r="243" spans="17:26" x14ac:dyDescent="0.25">
      <c r="Q243" s="1"/>
      <c r="T243" s="1"/>
      <c r="W243" s="1"/>
      <c r="Z243" s="1"/>
    </row>
    <row r="244" spans="17:26" x14ac:dyDescent="0.25">
      <c r="Q244" s="1"/>
      <c r="T244" s="1"/>
      <c r="W244" s="1"/>
      <c r="Z244" s="1"/>
    </row>
    <row r="245" spans="17:26" x14ac:dyDescent="0.25">
      <c r="Q245" s="1"/>
      <c r="T245" s="1"/>
      <c r="W245" s="1"/>
      <c r="Z245" s="1"/>
    </row>
    <row r="246" spans="17:26" x14ac:dyDescent="0.25">
      <c r="Q246" s="1"/>
      <c r="T246" s="1"/>
      <c r="W246" s="1"/>
      <c r="Z246" s="1"/>
    </row>
    <row r="247" spans="17:26" x14ac:dyDescent="0.25">
      <c r="Q247" s="1"/>
      <c r="T247" s="1"/>
      <c r="W247" s="1"/>
      <c r="Z247" s="1"/>
    </row>
    <row r="248" spans="17:26" x14ac:dyDescent="0.25">
      <c r="Q248" s="1"/>
      <c r="T248" s="1"/>
      <c r="W248" s="1"/>
      <c r="Z248" s="1"/>
    </row>
    <row r="249" spans="17:26" x14ac:dyDescent="0.25">
      <c r="Q249" s="1"/>
      <c r="T249" s="1"/>
      <c r="W249" s="1"/>
      <c r="Z249" s="1"/>
    </row>
    <row r="250" spans="17:26" x14ac:dyDescent="0.25">
      <c r="Q250" s="1"/>
      <c r="T250" s="1"/>
      <c r="W250" s="1"/>
      <c r="Z250" s="1"/>
    </row>
    <row r="251" spans="17:26" x14ac:dyDescent="0.25">
      <c r="Q251" s="1"/>
      <c r="T251" s="1"/>
      <c r="W251" s="1"/>
      <c r="Z251" s="1"/>
    </row>
    <row r="252" spans="17:26" x14ac:dyDescent="0.25">
      <c r="Q252" s="1"/>
      <c r="T252" s="1"/>
      <c r="W252" s="1"/>
      <c r="Z252" s="1"/>
    </row>
    <row r="253" spans="17:26" x14ac:dyDescent="0.25">
      <c r="Q253" s="1"/>
      <c r="T253" s="1"/>
      <c r="W253" s="1"/>
      <c r="Z253" s="1"/>
    </row>
    <row r="254" spans="17:26" x14ac:dyDescent="0.25">
      <c r="Q254" s="1"/>
      <c r="T254" s="1"/>
      <c r="W254" s="1"/>
      <c r="Z254" s="1"/>
    </row>
    <row r="255" spans="17:26" x14ac:dyDescent="0.25">
      <c r="Q255" s="1"/>
      <c r="T255" s="1"/>
      <c r="W255" s="1"/>
      <c r="Z255" s="1"/>
    </row>
    <row r="256" spans="17:26" x14ac:dyDescent="0.25">
      <c r="Q256" s="1"/>
      <c r="T256" s="1"/>
      <c r="W256" s="1"/>
      <c r="Z256" s="1"/>
    </row>
    <row r="257" spans="17:26" x14ac:dyDescent="0.25">
      <c r="Q257" s="1"/>
      <c r="T257" s="1"/>
      <c r="W257" s="1"/>
      <c r="Z257" s="1"/>
    </row>
    <row r="258" spans="17:26" x14ac:dyDescent="0.25">
      <c r="Q258" s="1"/>
      <c r="T258" s="1"/>
      <c r="W258" s="1"/>
      <c r="Z258" s="1"/>
    </row>
    <row r="259" spans="17:26" x14ac:dyDescent="0.25">
      <c r="Q259" s="1"/>
      <c r="T259" s="1"/>
      <c r="W259" s="1"/>
      <c r="Z259" s="1"/>
    </row>
    <row r="260" spans="17:26" x14ac:dyDescent="0.25">
      <c r="Q260" s="1"/>
      <c r="T260" s="1"/>
      <c r="W260" s="1"/>
      <c r="Z260" s="1"/>
    </row>
    <row r="261" spans="17:26" x14ac:dyDescent="0.25">
      <c r="Q261" s="1"/>
      <c r="T261" s="1"/>
      <c r="W261" s="1"/>
      <c r="Z261" s="1"/>
    </row>
    <row r="262" spans="17:26" x14ac:dyDescent="0.25">
      <c r="Q262" s="1"/>
      <c r="T262" s="1"/>
      <c r="W262" s="1"/>
      <c r="Z262" s="1"/>
    </row>
    <row r="263" spans="17:26" x14ac:dyDescent="0.25">
      <c r="Q263" s="1"/>
      <c r="T263" s="1"/>
      <c r="W263" s="1"/>
      <c r="Z263" s="1"/>
    </row>
    <row r="264" spans="17:26" x14ac:dyDescent="0.25">
      <c r="Q264" s="1"/>
      <c r="T264" s="1"/>
      <c r="W264" s="1"/>
      <c r="Z264" s="1"/>
    </row>
    <row r="265" spans="17:26" x14ac:dyDescent="0.25">
      <c r="Q265" s="1"/>
      <c r="T265" s="1"/>
      <c r="W265" s="1"/>
      <c r="Z265" s="1"/>
    </row>
    <row r="266" spans="17:26" x14ac:dyDescent="0.25">
      <c r="Q266" s="1"/>
      <c r="T266" s="1"/>
      <c r="W266" s="1"/>
      <c r="Z266" s="1"/>
    </row>
    <row r="267" spans="17:26" x14ac:dyDescent="0.25">
      <c r="Q267" s="1"/>
      <c r="T267" s="1"/>
      <c r="W267" s="1"/>
      <c r="Z267" s="1"/>
    </row>
    <row r="268" spans="17:26" x14ac:dyDescent="0.25">
      <c r="Q268" s="1"/>
      <c r="T268" s="1"/>
      <c r="W268" s="1"/>
      <c r="Z268" s="1"/>
    </row>
    <row r="269" spans="17:26" x14ac:dyDescent="0.25">
      <c r="Q269" s="1"/>
      <c r="T269" s="1"/>
      <c r="W269" s="1"/>
      <c r="Z269" s="1"/>
    </row>
    <row r="270" spans="17:26" x14ac:dyDescent="0.25">
      <c r="Q270" s="1"/>
      <c r="T270" s="1"/>
      <c r="W270" s="1"/>
      <c r="Z270" s="1"/>
    </row>
    <row r="271" spans="17:26" x14ac:dyDescent="0.25">
      <c r="Q271" s="1"/>
      <c r="T271" s="1"/>
      <c r="W271" s="1"/>
      <c r="Z271" s="1"/>
    </row>
    <row r="272" spans="17:26" x14ac:dyDescent="0.25">
      <c r="Q272" s="1"/>
      <c r="T272" s="1"/>
      <c r="W272" s="1"/>
      <c r="Z272" s="1"/>
    </row>
    <row r="273" spans="17:26" x14ac:dyDescent="0.25">
      <c r="Q273" s="1"/>
      <c r="T273" s="1"/>
      <c r="W273" s="1"/>
      <c r="Z273" s="1"/>
    </row>
    <row r="274" spans="17:26" x14ac:dyDescent="0.25">
      <c r="Q274" s="1"/>
      <c r="T274" s="1"/>
      <c r="W274" s="1"/>
      <c r="Z274" s="1"/>
    </row>
    <row r="275" spans="17:26" x14ac:dyDescent="0.25">
      <c r="Q275" s="1"/>
      <c r="T275" s="1"/>
      <c r="W275" s="1"/>
      <c r="Z275" s="1"/>
    </row>
    <row r="276" spans="17:26" x14ac:dyDescent="0.25">
      <c r="Q276" s="1"/>
      <c r="T276" s="1"/>
      <c r="W276" s="1"/>
      <c r="Z276" s="1"/>
    </row>
    <row r="277" spans="17:26" x14ac:dyDescent="0.25">
      <c r="Q277" s="1"/>
      <c r="T277" s="1"/>
      <c r="W277" s="1"/>
      <c r="Z277" s="1"/>
    </row>
    <row r="278" spans="17:26" x14ac:dyDescent="0.25">
      <c r="Q278" s="1"/>
      <c r="T278" s="1"/>
      <c r="W278" s="1"/>
      <c r="Z278" s="1"/>
    </row>
    <row r="279" spans="17:26" x14ac:dyDescent="0.25">
      <c r="Q279" s="1"/>
      <c r="T279" s="1"/>
      <c r="W279" s="1"/>
      <c r="Z279" s="1"/>
    </row>
    <row r="280" spans="17:26" x14ac:dyDescent="0.25">
      <c r="Q280" s="1"/>
      <c r="T280" s="1"/>
      <c r="W280" s="1"/>
      <c r="Z280" s="1"/>
    </row>
    <row r="281" spans="17:26" x14ac:dyDescent="0.25">
      <c r="Q281" s="1"/>
      <c r="T281" s="1"/>
      <c r="W281" s="1"/>
      <c r="Z281" s="1"/>
    </row>
    <row r="282" spans="17:26" x14ac:dyDescent="0.25">
      <c r="Q282" s="1"/>
      <c r="T282" s="1"/>
      <c r="W282" s="1"/>
      <c r="Z282" s="1"/>
    </row>
    <row r="283" spans="17:26" x14ac:dyDescent="0.25">
      <c r="Q283" s="1"/>
      <c r="T283" s="1"/>
      <c r="W283" s="1"/>
      <c r="Z283" s="1"/>
    </row>
    <row r="284" spans="17:26" x14ac:dyDescent="0.25">
      <c r="Q284" s="1"/>
      <c r="T284" s="1"/>
      <c r="W284" s="1"/>
      <c r="Z284" s="1"/>
    </row>
    <row r="285" spans="17:26" x14ac:dyDescent="0.25">
      <c r="Q285" s="1"/>
      <c r="T285" s="1"/>
      <c r="W285" s="1"/>
      <c r="Z285" s="1"/>
    </row>
    <row r="286" spans="17:26" x14ac:dyDescent="0.25">
      <c r="Q286" s="1"/>
      <c r="T286" s="1"/>
      <c r="W286" s="1"/>
      <c r="Z286" s="1"/>
    </row>
    <row r="287" spans="17:26" x14ac:dyDescent="0.25">
      <c r="Q287" s="1"/>
      <c r="T287" s="1"/>
      <c r="W287" s="1"/>
      <c r="Z287" s="1"/>
    </row>
    <row r="288" spans="17:26" x14ac:dyDescent="0.25">
      <c r="Q288" s="1"/>
      <c r="T288" s="1"/>
      <c r="W288" s="1"/>
      <c r="Z288" s="1"/>
    </row>
    <row r="289" spans="17:26" x14ac:dyDescent="0.25">
      <c r="Q289" s="1"/>
      <c r="T289" s="1"/>
      <c r="W289" s="1"/>
      <c r="Z289" s="1"/>
    </row>
    <row r="290" spans="17:26" x14ac:dyDescent="0.25">
      <c r="Q290" s="1"/>
      <c r="T290" s="1"/>
      <c r="W290" s="1"/>
      <c r="Z290" s="1"/>
    </row>
    <row r="291" spans="17:26" x14ac:dyDescent="0.25">
      <c r="Q291" s="1"/>
      <c r="T291" s="1"/>
      <c r="W291" s="1"/>
      <c r="Z291" s="1"/>
    </row>
    <row r="292" spans="17:26" x14ac:dyDescent="0.25">
      <c r="Q292" s="1"/>
      <c r="T292" s="1"/>
      <c r="W292" s="1"/>
      <c r="Z292" s="1"/>
    </row>
    <row r="293" spans="17:26" x14ac:dyDescent="0.25">
      <c r="Q293" s="1"/>
      <c r="T293" s="1"/>
      <c r="W293" s="1"/>
      <c r="Z293" s="1"/>
    </row>
    <row r="294" spans="17:26" x14ac:dyDescent="0.25">
      <c r="Q294" s="1"/>
      <c r="T294" s="1"/>
      <c r="W294" s="1"/>
      <c r="Z294" s="1"/>
    </row>
    <row r="295" spans="17:26" x14ac:dyDescent="0.25">
      <c r="Q295" s="1"/>
      <c r="T295" s="1"/>
      <c r="W295" s="1"/>
      <c r="Z295" s="1"/>
    </row>
    <row r="296" spans="17:26" x14ac:dyDescent="0.25">
      <c r="Q296" s="1"/>
      <c r="T296" s="1"/>
      <c r="W296" s="1"/>
      <c r="Z296" s="1"/>
    </row>
    <row r="297" spans="17:26" x14ac:dyDescent="0.25">
      <c r="Q297" s="1"/>
      <c r="T297" s="1"/>
      <c r="W297" s="1"/>
      <c r="Z297" s="1"/>
    </row>
    <row r="298" spans="17:26" x14ac:dyDescent="0.25">
      <c r="Q298" s="1"/>
      <c r="T298" s="1"/>
      <c r="W298" s="1"/>
      <c r="Z298" s="1"/>
    </row>
    <row r="299" spans="17:26" x14ac:dyDescent="0.25">
      <c r="Q299" s="1"/>
      <c r="T299" s="1"/>
      <c r="W299" s="1"/>
      <c r="Z299" s="1"/>
    </row>
    <row r="300" spans="17:26" x14ac:dyDescent="0.25">
      <c r="Q300" s="1"/>
      <c r="T300" s="1"/>
      <c r="W300" s="1"/>
      <c r="Z300" s="1"/>
    </row>
    <row r="301" spans="17:26" x14ac:dyDescent="0.25">
      <c r="Q301" s="1"/>
      <c r="T301" s="1"/>
      <c r="W301" s="1"/>
      <c r="Z301" s="1"/>
    </row>
    <row r="302" spans="17:26" x14ac:dyDescent="0.25">
      <c r="Q302" s="1"/>
      <c r="T302" s="1"/>
      <c r="W302" s="1"/>
      <c r="Z302" s="1"/>
    </row>
    <row r="303" spans="17:26" x14ac:dyDescent="0.25">
      <c r="Q303" s="1"/>
      <c r="T303" s="1"/>
      <c r="W303" s="1"/>
      <c r="Z303" s="1"/>
    </row>
    <row r="304" spans="17:26" x14ac:dyDescent="0.25">
      <c r="Q304" s="1"/>
      <c r="T304" s="1"/>
      <c r="W304" s="1"/>
      <c r="Z304" s="1"/>
    </row>
    <row r="305" spans="17:26" x14ac:dyDescent="0.25">
      <c r="Q305" s="1"/>
      <c r="T305" s="1"/>
      <c r="W305" s="1"/>
      <c r="Z305" s="1"/>
    </row>
    <row r="306" spans="17:26" x14ac:dyDescent="0.25">
      <c r="Q306" s="1"/>
      <c r="T306" s="1"/>
      <c r="W306" s="1"/>
      <c r="Z306" s="1"/>
    </row>
    <row r="307" spans="17:26" x14ac:dyDescent="0.25">
      <c r="Q307" s="1"/>
      <c r="T307" s="1"/>
      <c r="W307" s="1"/>
      <c r="Z307" s="1"/>
    </row>
    <row r="308" spans="17:26" x14ac:dyDescent="0.25">
      <c r="Q308" s="1"/>
      <c r="T308" s="1"/>
      <c r="W308" s="1"/>
      <c r="Z308" s="1"/>
    </row>
    <row r="309" spans="17:26" x14ac:dyDescent="0.25">
      <c r="Q309" s="1"/>
      <c r="T309" s="1"/>
      <c r="W309" s="1"/>
      <c r="Z309" s="1"/>
    </row>
    <row r="310" spans="17:26" x14ac:dyDescent="0.25">
      <c r="Q310" s="1"/>
      <c r="T310" s="1"/>
      <c r="W310" s="1"/>
      <c r="Z310" s="1"/>
    </row>
    <row r="311" spans="17:26" x14ac:dyDescent="0.25">
      <c r="Q311" s="1"/>
      <c r="T311" s="1"/>
      <c r="W311" s="1"/>
      <c r="Z311" s="1"/>
    </row>
    <row r="312" spans="17:26" x14ac:dyDescent="0.25">
      <c r="Q312" s="1"/>
      <c r="T312" s="1"/>
      <c r="W312" s="1"/>
      <c r="Z312" s="1"/>
    </row>
    <row r="313" spans="17:26" x14ac:dyDescent="0.25">
      <c r="Q313" s="1"/>
      <c r="T313" s="1"/>
      <c r="W313" s="1"/>
      <c r="Z313" s="1"/>
    </row>
    <row r="314" spans="17:26" x14ac:dyDescent="0.25">
      <c r="Q314" s="1"/>
      <c r="T314" s="1"/>
      <c r="W314" s="1"/>
      <c r="Z314" s="1"/>
    </row>
    <row r="315" spans="17:26" x14ac:dyDescent="0.25">
      <c r="Q315" s="1"/>
      <c r="T315" s="1"/>
      <c r="W315" s="1"/>
      <c r="Z315" s="1"/>
    </row>
    <row r="316" spans="17:26" x14ac:dyDescent="0.25">
      <c r="Q316" s="1"/>
      <c r="T316" s="1"/>
      <c r="W316" s="1"/>
      <c r="Z316" s="1"/>
    </row>
    <row r="317" spans="17:26" x14ac:dyDescent="0.25">
      <c r="Q317" s="1"/>
      <c r="T317" s="1"/>
      <c r="W317" s="1"/>
      <c r="Z317" s="1"/>
    </row>
    <row r="318" spans="17:26" x14ac:dyDescent="0.25">
      <c r="Q318" s="1"/>
      <c r="T318" s="1"/>
      <c r="W318" s="1"/>
      <c r="Z318" s="1"/>
    </row>
    <row r="319" spans="17:26" x14ac:dyDescent="0.25">
      <c r="Q319" s="1"/>
      <c r="T319" s="1"/>
      <c r="W319" s="1"/>
      <c r="Z319" s="1"/>
    </row>
    <row r="320" spans="17:26" x14ac:dyDescent="0.25">
      <c r="Q320" s="1"/>
      <c r="T320" s="1"/>
      <c r="W320" s="1"/>
      <c r="Z320" s="1"/>
    </row>
    <row r="321" spans="17:26" x14ac:dyDescent="0.25">
      <c r="Q321" s="1"/>
      <c r="T321" s="1"/>
      <c r="W321" s="1"/>
      <c r="Z321" s="1"/>
    </row>
    <row r="322" spans="17:26" x14ac:dyDescent="0.25">
      <c r="Q322" s="1"/>
      <c r="T322" s="1"/>
      <c r="W322" s="1"/>
      <c r="Z322" s="1"/>
    </row>
    <row r="323" spans="17:26" x14ac:dyDescent="0.25">
      <c r="Q323" s="1"/>
      <c r="T323" s="1"/>
      <c r="W323" s="1"/>
      <c r="Z323" s="1"/>
    </row>
    <row r="324" spans="17:26" x14ac:dyDescent="0.25">
      <c r="Q324" s="1"/>
      <c r="T324" s="1"/>
      <c r="W324" s="1"/>
      <c r="Z324" s="1"/>
    </row>
    <row r="325" spans="17:26" x14ac:dyDescent="0.25">
      <c r="Q325" s="1"/>
      <c r="T325" s="1"/>
      <c r="W325" s="1"/>
      <c r="Z325" s="1"/>
    </row>
    <row r="326" spans="17:26" x14ac:dyDescent="0.25">
      <c r="Q326" s="1"/>
      <c r="T326" s="1"/>
      <c r="W326" s="1"/>
      <c r="Z326" s="1"/>
    </row>
    <row r="327" spans="17:26" x14ac:dyDescent="0.25">
      <c r="Q327" s="1"/>
      <c r="T327" s="1"/>
      <c r="W327" s="1"/>
      <c r="Z327" s="1"/>
    </row>
    <row r="328" spans="17:26" x14ac:dyDescent="0.25">
      <c r="Q328" s="1"/>
      <c r="T328" s="1"/>
      <c r="W328" s="1"/>
      <c r="Z328" s="1"/>
    </row>
    <row r="329" spans="17:26" x14ac:dyDescent="0.25">
      <c r="Q329" s="1"/>
      <c r="T329" s="1"/>
      <c r="W329" s="1"/>
      <c r="Z329" s="1"/>
    </row>
    <row r="330" spans="17:26" x14ac:dyDescent="0.25">
      <c r="Q330" s="1"/>
      <c r="T330" s="1"/>
      <c r="W330" s="1"/>
      <c r="Z330" s="1"/>
    </row>
    <row r="331" spans="17:26" x14ac:dyDescent="0.25">
      <c r="Q331" s="1"/>
      <c r="T331" s="1"/>
      <c r="W331" s="1"/>
      <c r="Z331" s="1"/>
    </row>
    <row r="332" spans="17:26" x14ac:dyDescent="0.25">
      <c r="Q332" s="1"/>
      <c r="T332" s="1"/>
      <c r="W332" s="1"/>
      <c r="Z332" s="1"/>
    </row>
    <row r="333" spans="17:26" x14ac:dyDescent="0.25">
      <c r="Q333" s="1"/>
      <c r="T333" s="1"/>
      <c r="W333" s="1"/>
      <c r="Z333" s="1"/>
    </row>
    <row r="334" spans="17:26" x14ac:dyDescent="0.25">
      <c r="Q334" s="1"/>
      <c r="T334" s="1"/>
      <c r="W334" s="1"/>
      <c r="Z334" s="1"/>
    </row>
    <row r="335" spans="17:26" x14ac:dyDescent="0.25">
      <c r="Q335" s="1"/>
      <c r="T335" s="1"/>
      <c r="W335" s="1"/>
      <c r="Z335" s="1"/>
    </row>
    <row r="336" spans="17:26" x14ac:dyDescent="0.25">
      <c r="Q336" s="1"/>
      <c r="T336" s="1"/>
      <c r="W336" s="1"/>
      <c r="Z336" s="1"/>
    </row>
    <row r="337" spans="17:26" x14ac:dyDescent="0.25">
      <c r="Q337" s="1"/>
      <c r="T337" s="1"/>
      <c r="W337" s="1"/>
      <c r="Z337" s="1"/>
    </row>
    <row r="338" spans="17:26" x14ac:dyDescent="0.25">
      <c r="Q338" s="1"/>
      <c r="T338" s="1"/>
      <c r="W338" s="1"/>
      <c r="Z338" s="1"/>
    </row>
    <row r="339" spans="17:26" x14ac:dyDescent="0.25">
      <c r="Q339" s="1"/>
      <c r="T339" s="1"/>
      <c r="W339" s="1"/>
      <c r="Z339" s="1"/>
    </row>
    <row r="340" spans="17:26" x14ac:dyDescent="0.25">
      <c r="Q340" s="1"/>
      <c r="T340" s="1"/>
      <c r="W340" s="1"/>
      <c r="Z340" s="1"/>
    </row>
    <row r="341" spans="17:26" x14ac:dyDescent="0.25">
      <c r="Q341" s="1"/>
      <c r="T341" s="1"/>
      <c r="W341" s="1"/>
      <c r="Z341" s="1"/>
    </row>
    <row r="342" spans="17:26" x14ac:dyDescent="0.25">
      <c r="Q342" s="1"/>
      <c r="T342" s="1"/>
      <c r="W342" s="1"/>
      <c r="Z342" s="1"/>
    </row>
    <row r="343" spans="17:26" x14ac:dyDescent="0.25">
      <c r="Q343" s="1"/>
      <c r="T343" s="1"/>
      <c r="W343" s="1"/>
      <c r="Z343" s="1"/>
    </row>
    <row r="344" spans="17:26" x14ac:dyDescent="0.25">
      <c r="Q344" s="1"/>
      <c r="T344" s="1"/>
      <c r="W344" s="1"/>
      <c r="Z344" s="1"/>
    </row>
    <row r="345" spans="17:26" x14ac:dyDescent="0.25">
      <c r="Q345" s="1"/>
      <c r="T345" s="1"/>
      <c r="W345" s="1"/>
      <c r="Z345" s="1"/>
    </row>
    <row r="346" spans="17:26" x14ac:dyDescent="0.25">
      <c r="Q346" s="1"/>
      <c r="T346" s="1"/>
      <c r="W346" s="1"/>
      <c r="Z346" s="1"/>
    </row>
    <row r="347" spans="17:26" x14ac:dyDescent="0.25">
      <c r="Q347" s="1"/>
      <c r="T347" s="1"/>
      <c r="W347" s="1"/>
      <c r="Z347" s="1"/>
    </row>
  </sheetData>
  <mergeCells count="21">
    <mergeCell ref="AB4:AB5"/>
    <mergeCell ref="A4:A5"/>
    <mergeCell ref="B4:B5"/>
    <mergeCell ref="C4:N4"/>
    <mergeCell ref="O4:O5"/>
    <mergeCell ref="P4:AA4"/>
    <mergeCell ref="A31:B31"/>
    <mergeCell ref="A36:A37"/>
    <mergeCell ref="B36:B37"/>
    <mergeCell ref="C36:N36"/>
    <mergeCell ref="O36:O37"/>
    <mergeCell ref="A95:B95"/>
    <mergeCell ref="AB36:AB37"/>
    <mergeCell ref="A63:B63"/>
    <mergeCell ref="A68:A69"/>
    <mergeCell ref="B68:B69"/>
    <mergeCell ref="C68:N68"/>
    <mergeCell ref="O68:O69"/>
    <mergeCell ref="P68:AA68"/>
    <mergeCell ref="AB68:AB69"/>
    <mergeCell ref="P36:AA36"/>
  </mergeCells>
  <pageMargins left="0.25" right="0.25" top="0.75" bottom="0.75" header="0.3" footer="0.3"/>
  <pageSetup paperSize="9" scale="50" orientation="landscape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NILAI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2024-08-05T08:21:44Z</cp:lastPrinted>
  <dcterms:created xsi:type="dcterms:W3CDTF">2024-08-01T03:23:22Z</dcterms:created>
  <dcterms:modified xsi:type="dcterms:W3CDTF">2024-08-13T14:52:41Z</dcterms:modified>
</cp:coreProperties>
</file>